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NDIVIDUALES" sheetId="1" r:id="rId1"/>
    <sheet name="CLASIFICACION" sheetId="2" r:id="rId2"/>
  </sheets>
  <definedNames>
    <definedName name="_xlnm.Print_Area" localSheetId="1">'CLASIFICACION'!$A$1:$J$183</definedName>
  </definedNames>
  <calcPr fullCalcOnLoad="1"/>
</workbook>
</file>

<file path=xl/sharedStrings.xml><?xml version="1.0" encoding="utf-8"?>
<sst xmlns="http://schemas.openxmlformats.org/spreadsheetml/2006/main" count="923" uniqueCount="200">
  <si>
    <t>TABULACIÓN</t>
  </si>
  <si>
    <t>INDIVIDUALES INFANTIL FEMENINO SERIE C</t>
  </si>
  <si>
    <t>NOMBRE Y CLUB</t>
  </si>
  <si>
    <t>J. DÍEZ</t>
  </si>
  <si>
    <t>E. SANCHEZ</t>
  </si>
  <si>
    <t>C. MEDINA</t>
  </si>
  <si>
    <t>SUMA</t>
  </si>
  <si>
    <t>TOTAL</t>
  </si>
  <si>
    <t>MEDIA</t>
  </si>
  <si>
    <t>PENAL</t>
  </si>
  <si>
    <t>ELSA MARTIN</t>
  </si>
  <si>
    <t>M.T.</t>
  </si>
  <si>
    <t>SANT FELIU DE GUIXOLS</t>
  </si>
  <si>
    <t>E.A.</t>
  </si>
  <si>
    <t>TANIA MARTIN</t>
  </si>
  <si>
    <t>L'HOSPITALET</t>
  </si>
  <si>
    <t>INGRID MARTINEZ</t>
  </si>
  <si>
    <t>ARIADNA ORTIZ</t>
  </si>
  <si>
    <t>L'AMETLLA DE MAR</t>
  </si>
  <si>
    <t>JULIA PARRA</t>
  </si>
  <si>
    <t>LA VIE D'ULLDECONA</t>
  </si>
  <si>
    <t>ERENIA PERERIRA</t>
  </si>
  <si>
    <t>ABRIL RODRIGUEZ</t>
  </si>
  <si>
    <t>ALBA RODRIGUEZ</t>
  </si>
  <si>
    <t>ELS MAGRANERS</t>
  </si>
  <si>
    <t>MARIA RODRIGUEZ</t>
  </si>
  <si>
    <t>BLANES</t>
  </si>
  <si>
    <t>NAGORE RUIZ</t>
  </si>
  <si>
    <t>YASMINA SILVA</t>
  </si>
  <si>
    <t>PAULA AGUILERA</t>
  </si>
  <si>
    <t>NATALIA CANO</t>
  </si>
  <si>
    <t>INDIVIDUALES CADETE FEMENINO SERIE C</t>
  </si>
  <si>
    <t>OHIANE MAGRANS</t>
  </si>
  <si>
    <t>SANDRA MORA</t>
  </si>
  <si>
    <t>KARLA MORENO</t>
  </si>
  <si>
    <t>CAMILA PAREDES</t>
  </si>
  <si>
    <t>ZAIDA ROMERO</t>
  </si>
  <si>
    <t>CIUTAT DE BADALONA</t>
  </si>
  <si>
    <t>ALBA SALVADOR</t>
  </si>
  <si>
    <t>LIDIA SANTIAGO</t>
  </si>
  <si>
    <t>NEREA SOTILLO</t>
  </si>
  <si>
    <t>GORNAL</t>
  </si>
  <si>
    <t>ARES TARTERA</t>
  </si>
  <si>
    <t>BENAVENT DE SEGRIA</t>
  </si>
  <si>
    <t>NEREA TORRECILLAS</t>
  </si>
  <si>
    <t>COSTA BRAVA</t>
  </si>
  <si>
    <t>NEUS VIDAL</t>
  </si>
  <si>
    <t>INGRID ABAD</t>
  </si>
  <si>
    <t>SOFIA ALVAREZ</t>
  </si>
  <si>
    <t>NAYRA ARIAS</t>
  </si>
  <si>
    <t>JULIA BARRERO</t>
  </si>
  <si>
    <t>MATARO</t>
  </si>
  <si>
    <t>ALEJANDRA CELDRAN</t>
  </si>
  <si>
    <t>CLAUDIA CUÑAT</t>
  </si>
  <si>
    <t>EVELYN DIAZ</t>
  </si>
  <si>
    <t>CARLOTA DOMINGO</t>
  </si>
  <si>
    <t>PAULA FOIXEN</t>
  </si>
  <si>
    <t>ALICIA GUILLEN</t>
  </si>
  <si>
    <t>LLUCENA DEL CID</t>
  </si>
  <si>
    <t>CLAUDIA IBACACHE</t>
  </si>
  <si>
    <t>MIREIA JOAN</t>
  </si>
  <si>
    <t>INDIVIDUALES JUVENIL FEMENINO SERIE C</t>
  </si>
  <si>
    <t>MARIA MARMOL</t>
  </si>
  <si>
    <t>MARIA PEREZ</t>
  </si>
  <si>
    <t>CLAUDIA PERONA</t>
  </si>
  <si>
    <t>CAN PARELLADA</t>
  </si>
  <si>
    <t>ANNA QUEROL</t>
  </si>
  <si>
    <t>AINHOA RATIA</t>
  </si>
  <si>
    <t>PAULA RIBAS</t>
  </si>
  <si>
    <t>CRISTINA SANCHEZ</t>
  </si>
  <si>
    <t>BRENDA SMITH</t>
  </si>
  <si>
    <t>NURIA SUBIAS</t>
  </si>
  <si>
    <t>PAULA TORUUBIA</t>
  </si>
  <si>
    <t>MARIONA UGART</t>
  </si>
  <si>
    <t>MARTINA VILLAR</t>
  </si>
  <si>
    <t>ARIADNA ALBA</t>
  </si>
  <si>
    <t>LUCIA ALFEREZ</t>
  </si>
  <si>
    <t>CHICLANA</t>
  </si>
  <si>
    <t>ALICIA ALVAREZ</t>
  </si>
  <si>
    <t>ELS ALFACS</t>
  </si>
  <si>
    <t>JULIA CAÑADA</t>
  </si>
  <si>
    <t>GEMMA CARULLA</t>
  </si>
  <si>
    <t>TANIA CRUZ</t>
  </si>
  <si>
    <t>MARIA CULLELL</t>
  </si>
  <si>
    <t>MARIBEL RODRIGUEZ</t>
  </si>
  <si>
    <t>AMANDA GARRIGA</t>
  </si>
  <si>
    <t>ARIADNA GOMEZ</t>
  </si>
  <si>
    <t>ALEGRIA</t>
  </si>
  <si>
    <t>MIREIA GONZALEZ</t>
  </si>
  <si>
    <t>ZAIRA GUIJARRO</t>
  </si>
  <si>
    <t>CARLOTA JIMENEZ</t>
  </si>
  <si>
    <t>ANTIA LORENZO</t>
  </si>
  <si>
    <t>SABRINA LOUNIS</t>
  </si>
  <si>
    <t xml:space="preserve">AROA LUPION </t>
  </si>
  <si>
    <t>SOFIA GIL</t>
  </si>
  <si>
    <t>INDIVIDUALES JUNIOR FEMENINO SERIE C</t>
  </si>
  <si>
    <t>JULIA MIRALLES</t>
  </si>
  <si>
    <t>NEREA ORTIZ</t>
  </si>
  <si>
    <t>MELANIE PISCITELLO</t>
  </si>
  <si>
    <t>NEREA RATIA</t>
  </si>
  <si>
    <t>MERYBERTH SABATA</t>
  </si>
  <si>
    <t>ELVIRA TORRES</t>
  </si>
  <si>
    <t>NURIA ARMENGOL</t>
  </si>
  <si>
    <t>ARIADNA BARRERO</t>
  </si>
  <si>
    <t>MARIA BO</t>
  </si>
  <si>
    <t>ALBA CABRERA</t>
  </si>
  <si>
    <t>LAIA CARRERAS</t>
  </si>
  <si>
    <t>LIDIA DURAN</t>
  </si>
  <si>
    <t>SILVIA FLORIDO</t>
  </si>
  <si>
    <t>INDIVIDUALES JUVENIL FEMENINO SERIE B</t>
  </si>
  <si>
    <t>M. REMACHA</t>
  </si>
  <si>
    <t>E. SÁNCHEZ</t>
  </si>
  <si>
    <t>R. HERNÁNDEZ</t>
  </si>
  <si>
    <t>ESTELA MARTIN</t>
  </si>
  <si>
    <t>ALBA MARTINEZ</t>
  </si>
  <si>
    <t>MARIA NAVARRO</t>
  </si>
  <si>
    <t>NEREA OLAYA</t>
  </si>
  <si>
    <t>JOANNA OLIVE</t>
  </si>
  <si>
    <t>OLGA OLIVE</t>
  </si>
  <si>
    <t>NEREA PEÑAS</t>
  </si>
  <si>
    <t>NORA RODRIGUEZ</t>
  </si>
  <si>
    <t>RAQUEL ROIG</t>
  </si>
  <si>
    <t>JANIS SIERRA</t>
  </si>
  <si>
    <t>AURELIA TOMAS</t>
  </si>
  <si>
    <t>MONTEAGUDO</t>
  </si>
  <si>
    <t>LAURA BONO</t>
  </si>
  <si>
    <t>LUCIA CASTAÑON</t>
  </si>
  <si>
    <t>NOELIA CASTEJON</t>
  </si>
  <si>
    <t>SARAH COLLADO</t>
  </si>
  <si>
    <t>PAULA HEREDIA</t>
  </si>
  <si>
    <t>INDIVIDUALES JUNIOR FEMENINO SERIE B</t>
  </si>
  <si>
    <t>T. SANCHO</t>
  </si>
  <si>
    <t>NURIA MORA</t>
  </si>
  <si>
    <t>CARMEN MORTE</t>
  </si>
  <si>
    <t>LAURA NIETO</t>
  </si>
  <si>
    <t>AROA PERALES</t>
  </si>
  <si>
    <t>YARET SIRVENT</t>
  </si>
  <si>
    <t>TESSA SMITH</t>
  </si>
  <si>
    <t>RAQUEL SUECA</t>
  </si>
  <si>
    <t>VIRGINIA ABRIL</t>
  </si>
  <si>
    <t>SANDRA DELGADO</t>
  </si>
  <si>
    <t>ANDREA GALLEGO</t>
  </si>
  <si>
    <t>ROCIO GARCIA</t>
  </si>
  <si>
    <t>NEREA GONZALEZ</t>
  </si>
  <si>
    <t>ANDREA LUCAS</t>
  </si>
  <si>
    <t>INDIVIDUALES JUVENIL FEMENINO SERIE A</t>
  </si>
  <si>
    <t>ANDREA MARAVER</t>
  </si>
  <si>
    <t xml:space="preserve">PAULA MEGIA </t>
  </si>
  <si>
    <t>PATRICIA MORAS</t>
  </si>
  <si>
    <t>ILENIA SANCHEZ</t>
  </si>
  <si>
    <t>NURIA TIBARI</t>
  </si>
  <si>
    <t>ANA COMINO</t>
  </si>
  <si>
    <t>LARA ESCOSURA</t>
  </si>
  <si>
    <t>GABRIELA GALARZA</t>
  </si>
  <si>
    <t>AURA GÜETO</t>
  </si>
  <si>
    <t>NEREA LENDINEZ</t>
  </si>
  <si>
    <t>PAULA LOPEZ</t>
  </si>
  <si>
    <t>INDIVIDUALES JUNIOR FEMENINO SERIE A</t>
  </si>
  <si>
    <t>ANDREA NAVARRO</t>
  </si>
  <si>
    <t>NATALIA OÑA</t>
  </si>
  <si>
    <t>EVA QUEROL</t>
  </si>
  <si>
    <t>ARIADNA SANCHEZ</t>
  </si>
  <si>
    <t>ISABEL SERRANO</t>
  </si>
  <si>
    <t>SELENA TOMEY</t>
  </si>
  <si>
    <t>ANNA ZAFRA</t>
  </si>
  <si>
    <t>NEREA ALVAREZ</t>
  </si>
  <si>
    <t>CAROLINA BLANCO</t>
  </si>
  <si>
    <t>ANNA COBOS</t>
  </si>
  <si>
    <t>ANAÏS GARCIA</t>
  </si>
  <si>
    <t>ELENA GARCIA</t>
  </si>
  <si>
    <t>NURIA GUERRA</t>
  </si>
  <si>
    <t>KAREN GUERRI</t>
  </si>
  <si>
    <t>CLASIFICACION INDIVIDUALES</t>
  </si>
  <si>
    <t>SERIE C</t>
  </si>
  <si>
    <t>INDIVIDUALES INFANTIL FEMENINO</t>
  </si>
  <si>
    <t>Nº</t>
  </si>
  <si>
    <t xml:space="preserve">NOMBRE </t>
  </si>
  <si>
    <t>CLUB</t>
  </si>
  <si>
    <t>PUNTUACION</t>
  </si>
  <si>
    <t>ERENIA PERERIA</t>
  </si>
  <si>
    <t>DESCALIFICADA</t>
  </si>
  <si>
    <t>INDIVIDUALES CADETE FEMENINO</t>
  </si>
  <si>
    <t>ALICIA GALLEN</t>
  </si>
  <si>
    <t>INDIVIDUALES JUVENIL FEMENINO</t>
  </si>
  <si>
    <t>MARTA CULLELL</t>
  </si>
  <si>
    <t>MARINA VILLAR</t>
  </si>
  <si>
    <t xml:space="preserve">NURIA SUBIAS </t>
  </si>
  <si>
    <t>PAULA TORRUBIA</t>
  </si>
  <si>
    <t>MARIBEL DOMINGUEZ</t>
  </si>
  <si>
    <t>AROA LUPION</t>
  </si>
  <si>
    <t>INDIVIDUALES JUNIOR FEMENINO</t>
  </si>
  <si>
    <t>BENAVENT DE SEGRIÁ</t>
  </si>
  <si>
    <t>MARYBETH SABATA</t>
  </si>
  <si>
    <t>SERIE B</t>
  </si>
  <si>
    <t>EMPATE!!!</t>
  </si>
  <si>
    <t>ILENEIA SANCHEZ</t>
  </si>
  <si>
    <t>NÚRIA GUERRA</t>
  </si>
  <si>
    <t xml:space="preserve">HELENA GARCÍA </t>
  </si>
  <si>
    <t>ANAÏS GARCÍA</t>
  </si>
  <si>
    <t>ARIADNA SÁNCHEZ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</si>
</sst>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20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2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4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3" borderId="2" xfId="0" applyFont="1" applyFill="1" applyBorder="1" applyAlignment="1">
      <alignment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4" fillId="5" borderId="2" xfId="0" applyFont="1" applyFill="1" applyBorder="1" applyAlignment="1">
      <alignment/>
    </xf>
    <xf numFmtId="164" fontId="4" fillId="6" borderId="2" xfId="0" applyFont="1" applyFill="1" applyBorder="1" applyAlignment="1">
      <alignment/>
    </xf>
    <xf numFmtId="164" fontId="4" fillId="4" borderId="2" xfId="0" applyFont="1" applyFill="1" applyBorder="1" applyAlignment="1">
      <alignment horizontal="right"/>
    </xf>
    <xf numFmtId="164" fontId="4" fillId="4" borderId="3" xfId="0" applyFont="1" applyFill="1" applyBorder="1" applyAlignment="1">
      <alignment/>
    </xf>
    <xf numFmtId="164" fontId="4" fillId="6" borderId="3" xfId="0" applyFont="1" applyFill="1" applyBorder="1" applyAlignment="1">
      <alignment/>
    </xf>
    <xf numFmtId="165" fontId="4" fillId="4" borderId="2" xfId="0" applyNumberFormat="1" applyFont="1" applyFill="1" applyBorder="1" applyAlignment="1">
      <alignment horizontal="center"/>
    </xf>
    <xf numFmtId="164" fontId="4" fillId="0" borderId="3" xfId="0" applyFont="1" applyFill="1" applyBorder="1" applyAlignment="1">
      <alignment/>
    </xf>
    <xf numFmtId="164" fontId="0" fillId="0" borderId="0" xfId="0" applyFill="1" applyAlignment="1">
      <alignment/>
    </xf>
    <xf numFmtId="164" fontId="4" fillId="7" borderId="2" xfId="0" applyFont="1" applyFill="1" applyBorder="1" applyAlignment="1">
      <alignment/>
    </xf>
    <xf numFmtId="165" fontId="4" fillId="7" borderId="2" xfId="0" applyNumberFormat="1" applyFont="1" applyFill="1" applyBorder="1" applyAlignment="1">
      <alignment horizontal="center"/>
    </xf>
    <xf numFmtId="164" fontId="4" fillId="7" borderId="2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5" fillId="0" borderId="2" xfId="0" applyFont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0" fillId="3" borderId="0" xfId="0" applyFont="1" applyFill="1" applyAlignment="1">
      <alignment/>
    </xf>
    <xf numFmtId="164" fontId="9" fillId="3" borderId="0" xfId="0" applyFont="1" applyFill="1" applyAlignment="1">
      <alignment/>
    </xf>
    <xf numFmtId="165" fontId="9" fillId="3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9" fillId="7" borderId="0" xfId="0" applyFont="1" applyFill="1" applyAlignment="1">
      <alignment/>
    </xf>
    <xf numFmtId="165" fontId="9" fillId="7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0" fillId="7" borderId="0" xfId="0" applyFont="1" applyFill="1" applyAlignment="1">
      <alignment/>
    </xf>
    <xf numFmtId="165" fontId="0" fillId="7" borderId="0" xfId="0" applyNumberForma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28575</xdr:rowOff>
    </xdr:from>
    <xdr:to>
      <xdr:col>10</xdr:col>
      <xdr:colOff>0</xdr:colOff>
      <xdr:row>4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752475" y="28575"/>
          <a:ext cx="6172200" cy="904875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FEDB - COMISIÓN DE TWIRLING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SEMIFINAL CAMPEONATO DE ESPAÑA DE INDIVIDUALES
BLANES, 25-26 DE ABRILDE 2015</a:t>
          </a:r>
        </a:p>
      </xdr:txBody>
    </xdr:sp>
    <xdr:clientData/>
  </xdr:twoCellAnchor>
  <xdr:twoCellAnchor>
    <xdr:from>
      <xdr:col>0</xdr:col>
      <xdr:colOff>828675</xdr:colOff>
      <xdr:row>0</xdr:row>
      <xdr:rowOff>123825</xdr:rowOff>
    </xdr:from>
    <xdr:to>
      <xdr:col>2</xdr:col>
      <xdr:colOff>85725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23825"/>
          <a:ext cx="9239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542925</xdr:colOff>
      <xdr:row>0</xdr:row>
      <xdr:rowOff>95250</xdr:rowOff>
    </xdr:from>
    <xdr:to>
      <xdr:col>9</xdr:col>
      <xdr:colOff>619125</xdr:colOff>
      <xdr:row>4</xdr:row>
      <xdr:rowOff>76200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95250"/>
          <a:ext cx="7334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9</xdr:col>
      <xdr:colOff>9525</xdr:colOff>
      <xdr:row>4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61950" y="28575"/>
          <a:ext cx="6410325" cy="923925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FEDB - COMISIÓN DE TWIRLING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SEMIFINAL CAMPEONATO DE ESPAÑA DE INDIVIDUALES
BLANES, 25-26 DE ABRIL DE 2015</a:t>
          </a:r>
        </a:p>
      </xdr:txBody>
    </xdr:sp>
    <xdr:clientData/>
  </xdr:twoCellAnchor>
  <xdr:twoCellAnchor>
    <xdr:from>
      <xdr:col>1</xdr:col>
      <xdr:colOff>47625</xdr:colOff>
      <xdr:row>0</xdr:row>
      <xdr:rowOff>114300</xdr:rowOff>
    </xdr:from>
    <xdr:to>
      <xdr:col>2</xdr:col>
      <xdr:colOff>142875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4300"/>
          <a:ext cx="8572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733425</xdr:colOff>
      <xdr:row>0</xdr:row>
      <xdr:rowOff>95250</xdr:rowOff>
    </xdr:from>
    <xdr:to>
      <xdr:col>8</xdr:col>
      <xdr:colOff>733425</xdr:colOff>
      <xdr:row>4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95250"/>
          <a:ext cx="7620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showGridLines="0" zoomScale="75" zoomScaleNormal="75" workbookViewId="0" topLeftCell="A217">
      <selection activeCell="L249" sqref="L249"/>
    </sheetView>
  </sheetViews>
  <sheetFormatPr defaultColWidth="11.421875" defaultRowHeight="15"/>
  <cols>
    <col min="1" max="1" width="18.8515625" style="0" customWidth="1"/>
    <col min="2" max="2" width="6.140625" style="0" customWidth="1"/>
    <col min="3" max="10" width="9.8515625" style="0" customWidth="1"/>
    <col min="11" max="11" width="9.7109375" style="0" customWidth="1"/>
  </cols>
  <sheetData>
    <row r="1" ht="15">
      <c r="H1" s="1"/>
    </row>
    <row r="2" ht="15">
      <c r="H2" s="1"/>
    </row>
    <row r="3" ht="15">
      <c r="H3" s="1"/>
    </row>
    <row r="4" ht="15">
      <c r="H4" s="1"/>
    </row>
    <row r="5" ht="15">
      <c r="H5" s="1"/>
    </row>
    <row r="6" spans="1:9" ht="16.5">
      <c r="A6" s="2"/>
      <c r="B6" s="2"/>
      <c r="C6" s="2"/>
      <c r="D6" s="2"/>
      <c r="E6" s="2"/>
      <c r="F6" s="2"/>
      <c r="G6" s="3"/>
      <c r="H6" s="2"/>
      <c r="I6" s="4"/>
    </row>
    <row r="7" spans="1:9" ht="15">
      <c r="A7" s="5" t="s">
        <v>0</v>
      </c>
      <c r="B7" s="5"/>
      <c r="C7" s="5"/>
      <c r="D7" s="5"/>
      <c r="E7" s="5"/>
      <c r="F7" s="5"/>
      <c r="G7" s="5"/>
      <c r="H7" s="5"/>
      <c r="I7" s="5"/>
    </row>
    <row r="8" spans="1:9" ht="16.5">
      <c r="A8" s="2"/>
      <c r="B8" s="2"/>
      <c r="C8" s="2"/>
      <c r="D8" s="2"/>
      <c r="E8" s="2"/>
      <c r="F8" s="2"/>
      <c r="G8" s="2"/>
      <c r="H8" s="2"/>
      <c r="I8" s="4"/>
    </row>
    <row r="9" spans="1:9" ht="16.5">
      <c r="A9" s="6" t="s">
        <v>1</v>
      </c>
      <c r="B9" s="6"/>
      <c r="C9" s="6"/>
      <c r="D9" s="6"/>
      <c r="E9" s="2"/>
      <c r="F9" s="2"/>
      <c r="G9" s="2"/>
      <c r="H9" s="2"/>
      <c r="I9" s="4"/>
    </row>
    <row r="11" spans="1:10" ht="15">
      <c r="A11" s="7" t="s">
        <v>2</v>
      </c>
      <c r="B11" s="7"/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7</v>
      </c>
    </row>
    <row r="12" spans="1:10" ht="15">
      <c r="A12" s="8" t="s">
        <v>10</v>
      </c>
      <c r="B12" s="8" t="s">
        <v>11</v>
      </c>
      <c r="C12" s="9">
        <v>1.9</v>
      </c>
      <c r="D12" s="9">
        <v>1.8</v>
      </c>
      <c r="E12" s="9">
        <v>1.8</v>
      </c>
      <c r="F12" s="8">
        <f>SUM(C12:E12)</f>
        <v>5.5</v>
      </c>
      <c r="G12" s="10">
        <f>F12+F13</f>
        <v>10.8</v>
      </c>
      <c r="H12" s="10">
        <f>G12/3</f>
        <v>3.6</v>
      </c>
      <c r="I12" s="11">
        <v>0.6</v>
      </c>
      <c r="J12" s="10">
        <f>H12-I12</f>
        <v>3</v>
      </c>
    </row>
    <row r="13" spans="1:10" ht="15">
      <c r="A13" s="12" t="s">
        <v>12</v>
      </c>
      <c r="B13" s="8" t="s">
        <v>13</v>
      </c>
      <c r="C13" s="9">
        <v>1.8</v>
      </c>
      <c r="D13" s="9">
        <v>1.8</v>
      </c>
      <c r="E13" s="9">
        <v>1.7</v>
      </c>
      <c r="F13" s="8">
        <f>SUM(C13:E13)</f>
        <v>5.3</v>
      </c>
      <c r="G13" s="10"/>
      <c r="H13" s="10"/>
      <c r="I13" s="11"/>
      <c r="J13" s="10"/>
    </row>
    <row r="14" spans="1:10" ht="15">
      <c r="A14" s="13" t="s">
        <v>14</v>
      </c>
      <c r="B14" s="13" t="s">
        <v>11</v>
      </c>
      <c r="C14" s="9">
        <v>1.6</v>
      </c>
      <c r="D14" s="9">
        <v>1.6</v>
      </c>
      <c r="E14" s="9">
        <v>1.8</v>
      </c>
      <c r="F14" s="8">
        <f>SUM(C14:E14)</f>
        <v>5</v>
      </c>
      <c r="G14" s="14">
        <f>F14+F15</f>
        <v>10</v>
      </c>
      <c r="H14" s="14">
        <f>G14/3</f>
        <v>3.3333333333333335</v>
      </c>
      <c r="I14" s="7">
        <v>0.4</v>
      </c>
      <c r="J14" s="14">
        <f>H14-I14</f>
        <v>2.9333333333333336</v>
      </c>
    </row>
    <row r="15" spans="1:10" ht="15">
      <c r="A15" s="12" t="s">
        <v>15</v>
      </c>
      <c r="B15" s="13" t="s">
        <v>13</v>
      </c>
      <c r="C15" s="9">
        <v>1.6</v>
      </c>
      <c r="D15" s="9">
        <v>1.6</v>
      </c>
      <c r="E15" s="9">
        <v>1.8</v>
      </c>
      <c r="F15" s="8">
        <f>SUM(C15:E15)</f>
        <v>5</v>
      </c>
      <c r="G15" s="14"/>
      <c r="H15" s="14"/>
      <c r="I15" s="7"/>
      <c r="J15" s="14"/>
    </row>
    <row r="16" spans="1:10" ht="15">
      <c r="A16" s="13" t="s">
        <v>16</v>
      </c>
      <c r="B16" s="13" t="s">
        <v>11</v>
      </c>
      <c r="C16" s="9">
        <v>1.4</v>
      </c>
      <c r="D16" s="8">
        <v>1.3</v>
      </c>
      <c r="E16" s="8">
        <v>1.5</v>
      </c>
      <c r="F16" s="8">
        <f>SUM(C16:E16)</f>
        <v>4.199999999999999</v>
      </c>
      <c r="G16" s="14">
        <f>F16+F17</f>
        <v>8.399999999999999</v>
      </c>
      <c r="H16" s="14">
        <f>G16/3</f>
        <v>2.7999999999999994</v>
      </c>
      <c r="I16" s="7">
        <v>0.2</v>
      </c>
      <c r="J16" s="14">
        <f>H16-I16</f>
        <v>2.599999999999999</v>
      </c>
    </row>
    <row r="17" spans="1:10" ht="15">
      <c r="A17" s="12" t="s">
        <v>15</v>
      </c>
      <c r="B17" s="13" t="s">
        <v>13</v>
      </c>
      <c r="C17" s="9">
        <v>1.4</v>
      </c>
      <c r="D17" s="8">
        <v>1.3</v>
      </c>
      <c r="E17" s="8">
        <v>1.5</v>
      </c>
      <c r="F17" s="8">
        <f>SUM(C17:E17)</f>
        <v>4.199999999999999</v>
      </c>
      <c r="G17" s="14"/>
      <c r="H17" s="14"/>
      <c r="I17" s="7"/>
      <c r="J17" s="14"/>
    </row>
    <row r="18" spans="1:10" ht="15">
      <c r="A18" s="13" t="s">
        <v>17</v>
      </c>
      <c r="B18" s="13" t="s">
        <v>11</v>
      </c>
      <c r="C18" s="8">
        <v>1.1</v>
      </c>
      <c r="D18" s="8">
        <v>1.4</v>
      </c>
      <c r="E18" s="8">
        <v>1.1</v>
      </c>
      <c r="F18" s="8">
        <f>SUM(C18:E18)</f>
        <v>3.6</v>
      </c>
      <c r="G18" s="14">
        <f>F18+F19</f>
        <v>7.1</v>
      </c>
      <c r="H18" s="14">
        <f>G18/3</f>
        <v>2.3666666666666667</v>
      </c>
      <c r="I18" s="7">
        <v>0.2</v>
      </c>
      <c r="J18" s="14">
        <f>H18-I18</f>
        <v>2.1666666666666665</v>
      </c>
    </row>
    <row r="19" spans="1:10" ht="15">
      <c r="A19" s="12" t="s">
        <v>18</v>
      </c>
      <c r="B19" s="13" t="s">
        <v>13</v>
      </c>
      <c r="C19" s="8">
        <v>1</v>
      </c>
      <c r="D19" s="8">
        <v>1.4</v>
      </c>
      <c r="E19" s="8">
        <v>1.1</v>
      </c>
      <c r="F19" s="8">
        <f>SUM(C19:E19)</f>
        <v>3.5</v>
      </c>
      <c r="G19" s="14"/>
      <c r="H19" s="14"/>
      <c r="I19" s="7"/>
      <c r="J19" s="14"/>
    </row>
    <row r="20" spans="1:10" ht="15">
      <c r="A20" s="13" t="s">
        <v>19</v>
      </c>
      <c r="B20" s="13" t="s">
        <v>11</v>
      </c>
      <c r="C20" s="15">
        <v>2.2</v>
      </c>
      <c r="D20" s="16">
        <v>2.3</v>
      </c>
      <c r="E20" s="16">
        <v>2.1</v>
      </c>
      <c r="F20" s="8">
        <f>SUM(C20:E20)</f>
        <v>6.6000000000000005</v>
      </c>
      <c r="G20" s="14">
        <f>F20+F21</f>
        <v>13.200000000000001</v>
      </c>
      <c r="H20" s="14">
        <f>G20/3</f>
        <v>4.4</v>
      </c>
      <c r="I20" s="7">
        <v>0.2</v>
      </c>
      <c r="J20" s="14">
        <f>H20-I20</f>
        <v>4.2</v>
      </c>
    </row>
    <row r="21" spans="1:10" ht="15">
      <c r="A21" s="12" t="s">
        <v>20</v>
      </c>
      <c r="B21" s="13" t="s">
        <v>13</v>
      </c>
      <c r="C21" s="15">
        <v>2.2</v>
      </c>
      <c r="D21" s="16">
        <v>2.3</v>
      </c>
      <c r="E21" s="16">
        <v>2.1</v>
      </c>
      <c r="F21" s="8">
        <f>SUM(C21:E21)</f>
        <v>6.6000000000000005</v>
      </c>
      <c r="G21" s="14"/>
      <c r="H21" s="14"/>
      <c r="I21" s="7"/>
      <c r="J21" s="14"/>
    </row>
    <row r="22" spans="1:10" ht="15">
      <c r="A22" s="13" t="s">
        <v>21</v>
      </c>
      <c r="B22" s="13" t="s">
        <v>11</v>
      </c>
      <c r="C22" s="8">
        <v>0.8</v>
      </c>
      <c r="D22" s="8">
        <v>1.1</v>
      </c>
      <c r="E22" s="8">
        <v>0.9</v>
      </c>
      <c r="F22" s="8">
        <f>SUM(C22:E22)</f>
        <v>2.8</v>
      </c>
      <c r="G22" s="14">
        <f>F22+F23</f>
        <v>5.6</v>
      </c>
      <c r="H22" s="14">
        <f>G22/3</f>
        <v>1.8666666666666665</v>
      </c>
      <c r="I22" s="7">
        <v>0.6</v>
      </c>
      <c r="J22" s="14">
        <f>H22-I22</f>
        <v>1.2666666666666666</v>
      </c>
    </row>
    <row r="23" spans="1:10" ht="15">
      <c r="A23" s="12" t="s">
        <v>18</v>
      </c>
      <c r="B23" s="13" t="s">
        <v>13</v>
      </c>
      <c r="C23" s="8">
        <v>0.8</v>
      </c>
      <c r="D23" s="8">
        <v>1.1</v>
      </c>
      <c r="E23" s="8">
        <v>0.9</v>
      </c>
      <c r="F23" s="8">
        <f>SUM(C23:E23)</f>
        <v>2.8</v>
      </c>
      <c r="G23" s="14"/>
      <c r="H23" s="14"/>
      <c r="I23" s="7"/>
      <c r="J23" s="14"/>
    </row>
    <row r="24" spans="1:10" ht="15">
      <c r="A24" s="13" t="s">
        <v>22</v>
      </c>
      <c r="B24" s="13" t="s">
        <v>11</v>
      </c>
      <c r="C24" s="16">
        <v>2</v>
      </c>
      <c r="D24" s="12">
        <v>2.4</v>
      </c>
      <c r="E24" s="15">
        <v>2.3</v>
      </c>
      <c r="F24" s="8">
        <f>SUM(C24:E24)</f>
        <v>6.699999999999999</v>
      </c>
      <c r="G24" s="14">
        <f>F24+F25</f>
        <v>13.399999999999999</v>
      </c>
      <c r="H24" s="14">
        <f>G24/3</f>
        <v>4.466666666666666</v>
      </c>
      <c r="I24" s="7">
        <v>0.2</v>
      </c>
      <c r="J24" s="10">
        <f>H24-I24</f>
        <v>4.266666666666666</v>
      </c>
    </row>
    <row r="25" spans="1:10" ht="15">
      <c r="A25" s="12" t="s">
        <v>12</v>
      </c>
      <c r="B25" s="13" t="s">
        <v>13</v>
      </c>
      <c r="C25" s="16">
        <v>2</v>
      </c>
      <c r="D25" s="12">
        <v>2.4</v>
      </c>
      <c r="E25" s="15">
        <v>2.3</v>
      </c>
      <c r="F25" s="8">
        <f>SUM(C25:E25)</f>
        <v>6.699999999999999</v>
      </c>
      <c r="G25" s="14"/>
      <c r="H25" s="14"/>
      <c r="I25" s="7"/>
      <c r="J25" s="10"/>
    </row>
    <row r="26" spans="1:10" ht="15">
      <c r="A26" s="13" t="s">
        <v>23</v>
      </c>
      <c r="B26" s="13" t="s">
        <v>11</v>
      </c>
      <c r="C26" s="13">
        <v>0.7</v>
      </c>
      <c r="D26" s="13">
        <v>0.6</v>
      </c>
      <c r="E26" s="13">
        <v>0.6</v>
      </c>
      <c r="F26" s="13">
        <f>SUM(C26:E26)</f>
        <v>1.9</v>
      </c>
      <c r="G26" s="14">
        <f>F26+F27</f>
        <v>3.8</v>
      </c>
      <c r="H26" s="14">
        <f>G26/3</f>
        <v>1.2666666666666666</v>
      </c>
      <c r="I26" s="7">
        <v>0.4</v>
      </c>
      <c r="J26" s="14">
        <f>H26-I26</f>
        <v>0.8666666666666666</v>
      </c>
    </row>
    <row r="27" spans="1:10" ht="15">
      <c r="A27" s="12" t="s">
        <v>24</v>
      </c>
      <c r="B27" s="13" t="s">
        <v>13</v>
      </c>
      <c r="C27" s="13">
        <v>0.7</v>
      </c>
      <c r="D27" s="13">
        <v>0.6</v>
      </c>
      <c r="E27" s="13">
        <v>0.6</v>
      </c>
      <c r="F27" s="13">
        <f>SUM(C27:E27)</f>
        <v>1.9</v>
      </c>
      <c r="G27" s="14"/>
      <c r="H27" s="14"/>
      <c r="I27" s="7"/>
      <c r="J27" s="14"/>
    </row>
    <row r="28" spans="1:10" ht="15">
      <c r="A28" s="13" t="s">
        <v>25</v>
      </c>
      <c r="B28" s="13" t="s">
        <v>11</v>
      </c>
      <c r="C28" s="13">
        <v>1.2</v>
      </c>
      <c r="D28" s="13">
        <v>0.9</v>
      </c>
      <c r="E28" s="13">
        <v>0.8</v>
      </c>
      <c r="F28" s="13">
        <f>SUM(C28:E28)</f>
        <v>2.9000000000000004</v>
      </c>
      <c r="G28" s="14">
        <f>F28+F29</f>
        <v>5.800000000000001</v>
      </c>
      <c r="H28" s="14">
        <f>G28/3</f>
        <v>1.9333333333333336</v>
      </c>
      <c r="I28" s="7">
        <v>0.2</v>
      </c>
      <c r="J28" s="14">
        <f>H28-I28</f>
        <v>1.7333333333333336</v>
      </c>
    </row>
    <row r="29" spans="1:10" ht="15">
      <c r="A29" s="12" t="s">
        <v>26</v>
      </c>
      <c r="B29" s="13" t="s">
        <v>13</v>
      </c>
      <c r="C29" s="13">
        <v>1.2</v>
      </c>
      <c r="D29" s="13">
        <v>0.9</v>
      </c>
      <c r="E29" s="13">
        <v>0.8</v>
      </c>
      <c r="F29" s="13">
        <f>SUM(C29:E29)</f>
        <v>2.9000000000000004</v>
      </c>
      <c r="G29" s="14"/>
      <c r="H29" s="14"/>
      <c r="I29" s="7"/>
      <c r="J29" s="14"/>
    </row>
    <row r="30" spans="1:10" ht="15">
      <c r="A30" s="13" t="s">
        <v>27</v>
      </c>
      <c r="B30" s="13" t="s">
        <v>11</v>
      </c>
      <c r="C30" s="12">
        <v>2.3</v>
      </c>
      <c r="D30" s="15">
        <v>2.4</v>
      </c>
      <c r="E30" s="12">
        <v>2.5</v>
      </c>
      <c r="F30" s="13">
        <f>SUM(C30:E30)</f>
        <v>7.2</v>
      </c>
      <c r="G30" s="14">
        <f>F30+F31</f>
        <v>14.1</v>
      </c>
      <c r="H30" s="14">
        <f>G30/3</f>
        <v>4.7</v>
      </c>
      <c r="I30" s="7">
        <v>0.2</v>
      </c>
      <c r="J30" s="14">
        <f>H30-I30</f>
        <v>4.5</v>
      </c>
    </row>
    <row r="31" spans="1:10" ht="15">
      <c r="A31" s="12" t="s">
        <v>20</v>
      </c>
      <c r="B31" s="13" t="s">
        <v>13</v>
      </c>
      <c r="C31" s="12">
        <v>2.2</v>
      </c>
      <c r="D31" s="15">
        <v>2.3</v>
      </c>
      <c r="E31" s="12">
        <v>2.4</v>
      </c>
      <c r="F31" s="13">
        <f>SUM(C31:E31)</f>
        <v>6.8999999999999995</v>
      </c>
      <c r="G31" s="14"/>
      <c r="H31" s="14"/>
      <c r="I31" s="7"/>
      <c r="J31" s="14"/>
    </row>
    <row r="32" spans="1:10" ht="15">
      <c r="A32" s="13" t="s">
        <v>28</v>
      </c>
      <c r="B32" s="13" t="s">
        <v>11</v>
      </c>
      <c r="C32" s="13">
        <v>1.3</v>
      </c>
      <c r="D32" s="13">
        <v>1.4</v>
      </c>
      <c r="E32" s="13">
        <v>1.4</v>
      </c>
      <c r="F32" s="13">
        <f>SUM(C32:E32)</f>
        <v>4.1</v>
      </c>
      <c r="G32" s="14">
        <f>F32+F33</f>
        <v>8.2</v>
      </c>
      <c r="H32" s="14">
        <f>G32/3</f>
        <v>2.733333333333333</v>
      </c>
      <c r="I32" s="7">
        <v>0.2</v>
      </c>
      <c r="J32" s="14">
        <f>H32-I32</f>
        <v>2.5333333333333328</v>
      </c>
    </row>
    <row r="33" spans="1:10" ht="15">
      <c r="A33" s="12" t="s">
        <v>15</v>
      </c>
      <c r="B33" s="13" t="s">
        <v>13</v>
      </c>
      <c r="C33" s="13">
        <v>1.3</v>
      </c>
      <c r="D33" s="13">
        <v>1.3</v>
      </c>
      <c r="E33" s="13">
        <v>1.5</v>
      </c>
      <c r="F33" s="13">
        <f>SUM(C33:E33)</f>
        <v>4.1</v>
      </c>
      <c r="G33" s="14"/>
      <c r="H33" s="14"/>
      <c r="I33" s="7"/>
      <c r="J33" s="14"/>
    </row>
    <row r="34" spans="1:10" ht="15">
      <c r="A34" s="13" t="s">
        <v>29</v>
      </c>
      <c r="B34" s="13" t="s">
        <v>11</v>
      </c>
      <c r="C34" s="13">
        <v>1</v>
      </c>
      <c r="D34" s="13">
        <v>0.9</v>
      </c>
      <c r="E34" s="13">
        <v>0.8</v>
      </c>
      <c r="F34" s="13">
        <f>SUM(C34:E34)</f>
        <v>2.7</v>
      </c>
      <c r="G34" s="14">
        <f>F34+F35</f>
        <v>5.4</v>
      </c>
      <c r="H34" s="14">
        <f>G34/3</f>
        <v>1.8</v>
      </c>
      <c r="I34" s="7">
        <v>0.2</v>
      </c>
      <c r="J34" s="14">
        <f>H34-I34</f>
        <v>1.6</v>
      </c>
    </row>
    <row r="35" spans="1:10" ht="15">
      <c r="A35" s="12" t="s">
        <v>26</v>
      </c>
      <c r="B35" s="13" t="s">
        <v>13</v>
      </c>
      <c r="C35" s="13">
        <v>1</v>
      </c>
      <c r="D35" s="13">
        <v>0.8</v>
      </c>
      <c r="E35" s="13">
        <v>0.9</v>
      </c>
      <c r="F35" s="13">
        <f>SUM(C35:E35)</f>
        <v>2.7</v>
      </c>
      <c r="G35" s="14"/>
      <c r="H35" s="14"/>
      <c r="I35" s="7"/>
      <c r="J35" s="14"/>
    </row>
    <row r="36" spans="1:10" ht="15">
      <c r="A36" s="13" t="s">
        <v>30</v>
      </c>
      <c r="B36" s="13" t="s">
        <v>11</v>
      </c>
      <c r="C36" s="13">
        <v>1.4</v>
      </c>
      <c r="D36" s="9">
        <v>1.5</v>
      </c>
      <c r="E36" s="9">
        <v>1.6</v>
      </c>
      <c r="F36" s="13">
        <f>SUM(C36:E36)</f>
        <v>4.5</v>
      </c>
      <c r="G36" s="14">
        <f>F36+F37</f>
        <v>8.7</v>
      </c>
      <c r="H36" s="14">
        <f>G36/3</f>
        <v>2.9</v>
      </c>
      <c r="I36" s="7">
        <v>0.2</v>
      </c>
      <c r="J36" s="14">
        <f>H36-I36</f>
        <v>2.6999999999999997</v>
      </c>
    </row>
    <row r="37" spans="1:10" ht="15">
      <c r="A37" s="12" t="s">
        <v>15</v>
      </c>
      <c r="B37" s="13" t="s">
        <v>13</v>
      </c>
      <c r="C37" s="13">
        <v>1.3</v>
      </c>
      <c r="D37" s="9">
        <v>1.4</v>
      </c>
      <c r="E37" s="9">
        <v>1.5</v>
      </c>
      <c r="F37" s="13">
        <f>SUM(C37:E37)</f>
        <v>4.2</v>
      </c>
      <c r="G37" s="14"/>
      <c r="H37" s="14"/>
      <c r="I37" s="7"/>
      <c r="J37" s="14"/>
    </row>
    <row r="39" spans="1:8" ht="16.5">
      <c r="A39" s="6" t="s">
        <v>31</v>
      </c>
      <c r="B39" s="6"/>
      <c r="C39" s="6"/>
      <c r="D39" s="6"/>
      <c r="E39" s="2"/>
      <c r="F39" s="2"/>
      <c r="G39" s="2"/>
      <c r="H39" s="4"/>
    </row>
    <row r="41" spans="1:10" ht="15">
      <c r="A41" s="7" t="s">
        <v>2</v>
      </c>
      <c r="B41" s="7"/>
      <c r="C41" s="7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8</v>
      </c>
      <c r="I41" s="7" t="s">
        <v>9</v>
      </c>
      <c r="J41" s="7" t="s">
        <v>7</v>
      </c>
    </row>
    <row r="42" spans="1:10" ht="15">
      <c r="A42" s="13" t="s">
        <v>32</v>
      </c>
      <c r="B42" s="13" t="s">
        <v>11</v>
      </c>
      <c r="C42" s="15">
        <v>2.3</v>
      </c>
      <c r="D42" s="9">
        <v>1.9</v>
      </c>
      <c r="E42" s="12">
        <v>2.6</v>
      </c>
      <c r="F42" s="13">
        <f>SUM(C42:E42)</f>
        <v>6.8</v>
      </c>
      <c r="G42" s="14">
        <f>F42+F43</f>
        <v>13.4</v>
      </c>
      <c r="H42" s="14">
        <f>G42/3</f>
        <v>4.466666666666667</v>
      </c>
      <c r="I42" s="7">
        <v>0</v>
      </c>
      <c r="J42" s="14">
        <f>H42-I42</f>
        <v>4.466666666666667</v>
      </c>
    </row>
    <row r="43" spans="1:10" ht="15">
      <c r="A43" s="12" t="s">
        <v>26</v>
      </c>
      <c r="B43" s="13" t="s">
        <v>13</v>
      </c>
      <c r="C43" s="15">
        <v>2.2</v>
      </c>
      <c r="D43" s="17">
        <v>1.9</v>
      </c>
      <c r="E43" s="12">
        <v>2.5</v>
      </c>
      <c r="F43" s="13">
        <f>SUM(C43:E43)</f>
        <v>6.6000000000000005</v>
      </c>
      <c r="G43" s="14"/>
      <c r="H43" s="14"/>
      <c r="I43" s="7"/>
      <c r="J43" s="14"/>
    </row>
    <row r="44" spans="1:10" ht="15">
      <c r="A44" s="13" t="s">
        <v>33</v>
      </c>
      <c r="B44" s="13" t="s">
        <v>11</v>
      </c>
      <c r="C44" s="9">
        <v>2.2</v>
      </c>
      <c r="D44" s="8">
        <v>1.6</v>
      </c>
      <c r="E44" s="9">
        <v>1.9</v>
      </c>
      <c r="F44" s="13">
        <f>SUM(C44:E44)</f>
        <v>5.7</v>
      </c>
      <c r="G44" s="14">
        <f>F44+F45</f>
        <v>11.4</v>
      </c>
      <c r="H44" s="14">
        <f>G44/3</f>
        <v>3.8000000000000003</v>
      </c>
      <c r="I44" s="7">
        <v>0</v>
      </c>
      <c r="J44" s="14">
        <f>H44-I44</f>
        <v>3.8000000000000003</v>
      </c>
    </row>
    <row r="45" spans="1:10" ht="15">
      <c r="A45" s="12" t="s">
        <v>26</v>
      </c>
      <c r="B45" s="13" t="s">
        <v>13</v>
      </c>
      <c r="C45" s="9">
        <v>2.1</v>
      </c>
      <c r="D45" s="8">
        <v>1.6</v>
      </c>
      <c r="E45" s="9">
        <v>2</v>
      </c>
      <c r="F45" s="13">
        <f>SUM(C45:E45)</f>
        <v>5.7</v>
      </c>
      <c r="G45" s="14"/>
      <c r="H45" s="14"/>
      <c r="I45" s="7"/>
      <c r="J45" s="14"/>
    </row>
    <row r="46" spans="1:10" ht="15">
      <c r="A46" s="13" t="s">
        <v>34</v>
      </c>
      <c r="B46" s="13" t="s">
        <v>11</v>
      </c>
      <c r="C46" s="9">
        <v>2.2</v>
      </c>
      <c r="D46" s="16">
        <v>2.3</v>
      </c>
      <c r="E46" s="9">
        <v>2.2</v>
      </c>
      <c r="F46" s="13">
        <f>SUM(C46:E46)</f>
        <v>6.7</v>
      </c>
      <c r="G46" s="14">
        <f>F46+F47</f>
        <v>13.3</v>
      </c>
      <c r="H46" s="14">
        <f>G46/3</f>
        <v>4.433333333333334</v>
      </c>
      <c r="I46" s="7">
        <v>0.4</v>
      </c>
      <c r="J46" s="14">
        <f>H46-I46</f>
        <v>4.033333333333333</v>
      </c>
    </row>
    <row r="47" spans="1:10" ht="15">
      <c r="A47" s="12" t="s">
        <v>12</v>
      </c>
      <c r="B47" s="13" t="s">
        <v>13</v>
      </c>
      <c r="C47" s="9">
        <v>2.2</v>
      </c>
      <c r="D47" s="16">
        <v>2.3</v>
      </c>
      <c r="E47" s="9">
        <v>2.1</v>
      </c>
      <c r="F47" s="13">
        <f>SUM(C47:E47)</f>
        <v>6.6000000000000005</v>
      </c>
      <c r="G47" s="14"/>
      <c r="H47" s="14"/>
      <c r="I47" s="7"/>
      <c r="J47" s="14"/>
    </row>
    <row r="48" spans="1:10" ht="15">
      <c r="A48" s="13" t="s">
        <v>35</v>
      </c>
      <c r="B48" s="13" t="s">
        <v>11</v>
      </c>
      <c r="C48" s="9">
        <v>2.1</v>
      </c>
      <c r="D48" s="18">
        <v>2.1</v>
      </c>
      <c r="E48" s="19">
        <v>2.4</v>
      </c>
      <c r="F48" s="13">
        <f>SUM(C48:E48)</f>
        <v>6.6</v>
      </c>
      <c r="G48" s="14">
        <f>F48+F49</f>
        <v>13.2</v>
      </c>
      <c r="H48" s="14">
        <f>G48/3</f>
        <v>4.3999999999999995</v>
      </c>
      <c r="I48" s="7">
        <v>0.2</v>
      </c>
      <c r="J48" s="14">
        <f>H48-I48</f>
        <v>4.199999999999999</v>
      </c>
    </row>
    <row r="49" spans="1:10" ht="15">
      <c r="A49" s="12" t="s">
        <v>15</v>
      </c>
      <c r="B49" s="13" t="s">
        <v>13</v>
      </c>
      <c r="C49" s="9">
        <v>2.1</v>
      </c>
      <c r="D49" s="9">
        <v>2.1</v>
      </c>
      <c r="E49" s="16">
        <v>2.4</v>
      </c>
      <c r="F49" s="13">
        <f>SUM(C49:E49)</f>
        <v>6.6</v>
      </c>
      <c r="G49" s="14"/>
      <c r="H49" s="14"/>
      <c r="I49" s="7"/>
      <c r="J49" s="14"/>
    </row>
    <row r="50" spans="1:10" ht="15">
      <c r="A50" s="13" t="s">
        <v>36</v>
      </c>
      <c r="B50" s="13" t="s">
        <v>11</v>
      </c>
      <c r="C50" s="13">
        <v>1</v>
      </c>
      <c r="D50" s="13">
        <v>0.8</v>
      </c>
      <c r="E50" s="13">
        <v>0.8</v>
      </c>
      <c r="F50" s="13">
        <f>SUM(C50:E50)</f>
        <v>2.6</v>
      </c>
      <c r="G50" s="14">
        <f>F50+F51</f>
        <v>5.300000000000001</v>
      </c>
      <c r="H50" s="14">
        <f>G50/3</f>
        <v>1.7666666666666668</v>
      </c>
      <c r="I50" s="7">
        <v>0.6</v>
      </c>
      <c r="J50" s="14">
        <f>H50-I50</f>
        <v>1.166666666666667</v>
      </c>
    </row>
    <row r="51" spans="1:10" ht="15">
      <c r="A51" s="12" t="s">
        <v>37</v>
      </c>
      <c r="B51" s="13" t="s">
        <v>13</v>
      </c>
      <c r="C51" s="13">
        <v>1</v>
      </c>
      <c r="D51" s="13">
        <v>0.9</v>
      </c>
      <c r="E51" s="13">
        <v>0.8</v>
      </c>
      <c r="F51" s="13">
        <f>SUM(C51:E51)</f>
        <v>2.7</v>
      </c>
      <c r="G51" s="14"/>
      <c r="H51" s="14"/>
      <c r="I51" s="7"/>
      <c r="J51" s="14"/>
    </row>
    <row r="52" spans="1:10" ht="15">
      <c r="A52" s="13" t="s">
        <v>38</v>
      </c>
      <c r="B52" s="13" t="s">
        <v>11</v>
      </c>
      <c r="C52" s="12">
        <v>2.3</v>
      </c>
      <c r="D52" s="12">
        <v>2.5</v>
      </c>
      <c r="E52" s="15">
        <v>2.5</v>
      </c>
      <c r="F52" s="13">
        <f>SUM(C52:E52)</f>
        <v>7.3</v>
      </c>
      <c r="G52" s="14">
        <f>F52+F53</f>
        <v>14.6</v>
      </c>
      <c r="H52" s="20">
        <f>G52/3</f>
        <v>4.866666666666666</v>
      </c>
      <c r="I52" s="7">
        <v>0</v>
      </c>
      <c r="J52" s="14">
        <f>H52-I52</f>
        <v>4.866666666666666</v>
      </c>
    </row>
    <row r="53" spans="1:10" ht="15">
      <c r="A53" s="12" t="s">
        <v>15</v>
      </c>
      <c r="B53" s="13" t="s">
        <v>13</v>
      </c>
      <c r="C53" s="12">
        <v>2.3</v>
      </c>
      <c r="D53" s="12">
        <v>2.5</v>
      </c>
      <c r="E53" s="15">
        <v>2.5</v>
      </c>
      <c r="F53" s="13">
        <f>SUM(C53:E53)</f>
        <v>7.3</v>
      </c>
      <c r="G53" s="14"/>
      <c r="H53" s="14"/>
      <c r="I53" s="7"/>
      <c r="J53" s="14"/>
    </row>
    <row r="54" spans="1:10" ht="15">
      <c r="A54" s="13" t="s">
        <v>39</v>
      </c>
      <c r="B54" s="13" t="s">
        <v>11</v>
      </c>
      <c r="C54" s="9">
        <v>1.7</v>
      </c>
      <c r="D54" s="13">
        <v>1.4</v>
      </c>
      <c r="E54" s="13">
        <v>1.4</v>
      </c>
      <c r="F54" s="13">
        <f>SUM(C54:E54)</f>
        <v>4.5</v>
      </c>
      <c r="G54" s="14">
        <f>F54+F55</f>
        <v>9.1</v>
      </c>
      <c r="H54" s="14">
        <f>G54/3</f>
        <v>3.033333333333333</v>
      </c>
      <c r="I54" s="7">
        <v>0</v>
      </c>
      <c r="J54" s="14">
        <f>H54-I54</f>
        <v>3.033333333333333</v>
      </c>
    </row>
    <row r="55" spans="1:10" ht="15">
      <c r="A55" s="12" t="s">
        <v>12</v>
      </c>
      <c r="B55" s="13" t="s">
        <v>13</v>
      </c>
      <c r="C55" s="9">
        <v>1.7</v>
      </c>
      <c r="D55" s="13">
        <v>1.4</v>
      </c>
      <c r="E55" s="13">
        <v>1.5</v>
      </c>
      <c r="F55" s="13">
        <f>SUM(C55:E55)</f>
        <v>4.6</v>
      </c>
      <c r="G55" s="14"/>
      <c r="H55" s="14"/>
      <c r="I55" s="7"/>
      <c r="J55" s="14"/>
    </row>
    <row r="56" spans="1:10" ht="15">
      <c r="A56" s="13" t="s">
        <v>40</v>
      </c>
      <c r="B56" s="13" t="s">
        <v>11</v>
      </c>
      <c r="C56" s="9">
        <v>1.9</v>
      </c>
      <c r="D56" s="13">
        <v>1.5</v>
      </c>
      <c r="E56" s="9">
        <v>1.8</v>
      </c>
      <c r="F56" s="13">
        <f>SUM(C56:E56)</f>
        <v>5.199999999999999</v>
      </c>
      <c r="G56" s="14">
        <f>F56+F57</f>
        <v>10.299999999999999</v>
      </c>
      <c r="H56" s="14">
        <f>G56/3</f>
        <v>3.433333333333333</v>
      </c>
      <c r="I56" s="7">
        <v>0</v>
      </c>
      <c r="J56" s="14">
        <f>H56-I56</f>
        <v>3.433333333333333</v>
      </c>
    </row>
    <row r="57" spans="1:10" ht="15">
      <c r="A57" s="12" t="s">
        <v>41</v>
      </c>
      <c r="B57" s="13" t="s">
        <v>13</v>
      </c>
      <c r="C57" s="9">
        <v>1.8</v>
      </c>
      <c r="D57" s="13">
        <v>1.5</v>
      </c>
      <c r="E57" s="9">
        <v>1.8</v>
      </c>
      <c r="F57" s="13">
        <f>SUM(C57:E57)</f>
        <v>5.1</v>
      </c>
      <c r="G57" s="14"/>
      <c r="H57" s="14"/>
      <c r="I57" s="7"/>
      <c r="J57" s="14"/>
    </row>
    <row r="58" spans="1:10" ht="15">
      <c r="A58" s="13" t="s">
        <v>42</v>
      </c>
      <c r="B58" s="13" t="s">
        <v>11</v>
      </c>
      <c r="C58" s="13">
        <v>1.2</v>
      </c>
      <c r="D58" s="13">
        <v>1</v>
      </c>
      <c r="E58" s="13">
        <v>1.2</v>
      </c>
      <c r="F58" s="13">
        <f>SUM(C58:E58)</f>
        <v>3.4000000000000004</v>
      </c>
      <c r="G58" s="14">
        <f>F58+F59</f>
        <v>6.700000000000001</v>
      </c>
      <c r="H58" s="14">
        <f>G58/3</f>
        <v>2.233333333333334</v>
      </c>
      <c r="I58" s="7">
        <v>0.4</v>
      </c>
      <c r="J58" s="14">
        <f>H58-I58</f>
        <v>1.833333333333334</v>
      </c>
    </row>
    <row r="59" spans="1:10" ht="15">
      <c r="A59" s="12" t="s">
        <v>43</v>
      </c>
      <c r="B59" s="13" t="s">
        <v>13</v>
      </c>
      <c r="C59" s="13">
        <v>1.1</v>
      </c>
      <c r="D59" s="13">
        <v>1</v>
      </c>
      <c r="E59" s="13">
        <v>1.2</v>
      </c>
      <c r="F59" s="13">
        <f>SUM(C59:E59)</f>
        <v>3.3000000000000003</v>
      </c>
      <c r="G59" s="14"/>
      <c r="H59" s="14"/>
      <c r="I59" s="7"/>
      <c r="J59" s="14"/>
    </row>
    <row r="60" spans="1:10" ht="15">
      <c r="A60" s="13" t="s">
        <v>44</v>
      </c>
      <c r="B60" s="13" t="s">
        <v>11</v>
      </c>
      <c r="C60" s="9">
        <v>1.8</v>
      </c>
      <c r="D60" s="9">
        <v>1.7</v>
      </c>
      <c r="E60" s="9">
        <v>2</v>
      </c>
      <c r="F60" s="13">
        <f>SUM(C60:E60)</f>
        <v>5.5</v>
      </c>
      <c r="G60" s="14">
        <f>F60+F61</f>
        <v>11</v>
      </c>
      <c r="H60" s="14">
        <f>G60/3</f>
        <v>3.6666666666666665</v>
      </c>
      <c r="I60" s="7">
        <v>0.4</v>
      </c>
      <c r="J60" s="14">
        <f>H60-I60</f>
        <v>3.2666666666666666</v>
      </c>
    </row>
    <row r="61" spans="1:10" ht="15">
      <c r="A61" s="12" t="s">
        <v>45</v>
      </c>
      <c r="B61" s="13" t="s">
        <v>13</v>
      </c>
      <c r="C61" s="9">
        <v>1.8</v>
      </c>
      <c r="D61" s="9">
        <v>1.7</v>
      </c>
      <c r="E61" s="9">
        <v>2</v>
      </c>
      <c r="F61" s="13">
        <f>SUM(C61:E61)</f>
        <v>5.5</v>
      </c>
      <c r="G61" s="14"/>
      <c r="H61" s="14"/>
      <c r="I61" s="7"/>
      <c r="J61" s="14"/>
    </row>
    <row r="62" spans="1:10" ht="15">
      <c r="A62" s="13" t="s">
        <v>46</v>
      </c>
      <c r="B62" s="13" t="s">
        <v>11</v>
      </c>
      <c r="C62" s="13">
        <v>1.4</v>
      </c>
      <c r="D62" s="9">
        <v>1.7</v>
      </c>
      <c r="E62" s="13">
        <v>1.3</v>
      </c>
      <c r="F62" s="13">
        <f>SUM(C62:E62)</f>
        <v>4.4</v>
      </c>
      <c r="G62" s="14">
        <f>F62+F63</f>
        <v>8.700000000000001</v>
      </c>
      <c r="H62" s="14">
        <f>G62/3</f>
        <v>2.9000000000000004</v>
      </c>
      <c r="I62" s="7">
        <v>0</v>
      </c>
      <c r="J62" s="14">
        <f>H62-I62</f>
        <v>2.9000000000000004</v>
      </c>
    </row>
    <row r="63" spans="1:10" ht="15">
      <c r="A63" s="12" t="s">
        <v>18</v>
      </c>
      <c r="B63" s="13" t="s">
        <v>13</v>
      </c>
      <c r="C63" s="13">
        <v>1.4</v>
      </c>
      <c r="D63" s="9">
        <v>1.6</v>
      </c>
      <c r="E63" s="13">
        <v>1.3</v>
      </c>
      <c r="F63" s="13">
        <f>SUM(C63:E63)</f>
        <v>4.300000000000001</v>
      </c>
      <c r="G63" s="14"/>
      <c r="H63" s="14"/>
      <c r="I63" s="7"/>
      <c r="J63" s="14"/>
    </row>
    <row r="64" spans="1:10" ht="15">
      <c r="A64" s="13" t="s">
        <v>47</v>
      </c>
      <c r="B64" s="13" t="s">
        <v>11</v>
      </c>
      <c r="C64" s="13">
        <v>0.9</v>
      </c>
      <c r="D64" s="21">
        <v>0.7</v>
      </c>
      <c r="E64" s="21">
        <v>0.6</v>
      </c>
      <c r="F64" s="13">
        <f>SUM(C64:E64)</f>
        <v>2.1999999999999997</v>
      </c>
      <c r="G64" s="14">
        <f>F64+F65</f>
        <v>4.5</v>
      </c>
      <c r="H64" s="14">
        <f>G64/3</f>
        <v>1.5</v>
      </c>
      <c r="I64" s="7">
        <v>0</v>
      </c>
      <c r="J64" s="14">
        <f>H64-I64</f>
        <v>1.5</v>
      </c>
    </row>
    <row r="65" spans="1:10" ht="15">
      <c r="A65" s="12" t="s">
        <v>43</v>
      </c>
      <c r="B65" s="13" t="s">
        <v>13</v>
      </c>
      <c r="C65" s="13">
        <v>0.9</v>
      </c>
      <c r="D65" s="13">
        <v>0.7</v>
      </c>
      <c r="E65" s="13">
        <v>0.7</v>
      </c>
      <c r="F65" s="13">
        <f>SUM(C65:E65)</f>
        <v>2.3</v>
      </c>
      <c r="G65" s="14"/>
      <c r="H65" s="14"/>
      <c r="I65" s="7"/>
      <c r="J65" s="14"/>
    </row>
    <row r="66" spans="1:10" ht="15">
      <c r="A66" s="13" t="s">
        <v>48</v>
      </c>
      <c r="B66" s="13" t="s">
        <v>11</v>
      </c>
      <c r="C66" s="13">
        <v>1.6</v>
      </c>
      <c r="D66" s="9">
        <v>1.7</v>
      </c>
      <c r="E66" s="13">
        <v>1.7</v>
      </c>
      <c r="F66" s="13">
        <f>SUM(C66:E66)</f>
        <v>5</v>
      </c>
      <c r="G66" s="14">
        <f>F66+F67</f>
        <v>9.9</v>
      </c>
      <c r="H66" s="14">
        <f>G66/3</f>
        <v>3.3000000000000003</v>
      </c>
      <c r="I66" s="7">
        <v>0.6</v>
      </c>
      <c r="J66" s="14">
        <f>H66-I66</f>
        <v>2.7</v>
      </c>
    </row>
    <row r="67" spans="1:10" ht="15">
      <c r="A67" s="12" t="s">
        <v>26</v>
      </c>
      <c r="B67" s="13" t="s">
        <v>13</v>
      </c>
      <c r="C67" s="13">
        <v>1.5</v>
      </c>
      <c r="D67" s="9">
        <v>1.7</v>
      </c>
      <c r="E67" s="13">
        <v>1.7</v>
      </c>
      <c r="F67" s="13">
        <f>SUM(C67:E67)</f>
        <v>4.9</v>
      </c>
      <c r="G67" s="14"/>
      <c r="H67" s="14"/>
      <c r="I67" s="7"/>
      <c r="J67" s="14"/>
    </row>
    <row r="68" spans="1:10" ht="15">
      <c r="A68" s="13" t="s">
        <v>49</v>
      </c>
      <c r="B68" s="13" t="s">
        <v>11</v>
      </c>
      <c r="C68" s="13">
        <v>1.6</v>
      </c>
      <c r="D68" s="9">
        <v>2</v>
      </c>
      <c r="E68" s="9">
        <v>2.1</v>
      </c>
      <c r="F68" s="13">
        <f>SUM(C68:E68)</f>
        <v>5.699999999999999</v>
      </c>
      <c r="G68" s="14">
        <f>F68+F69</f>
        <v>11.399999999999999</v>
      </c>
      <c r="H68" s="14">
        <f>G68/3</f>
        <v>3.7999999999999994</v>
      </c>
      <c r="I68" s="7">
        <v>0.4</v>
      </c>
      <c r="J68" s="14">
        <f>H68-I68</f>
        <v>3.3999999999999995</v>
      </c>
    </row>
    <row r="69" spans="1:10" ht="15">
      <c r="A69" s="12" t="s">
        <v>18</v>
      </c>
      <c r="B69" s="13" t="s">
        <v>13</v>
      </c>
      <c r="C69" s="13">
        <v>1.6</v>
      </c>
      <c r="D69" s="9">
        <v>2</v>
      </c>
      <c r="E69" s="9">
        <v>2.1</v>
      </c>
      <c r="F69" s="13">
        <f>SUM(C69:E69)</f>
        <v>5.699999999999999</v>
      </c>
      <c r="G69" s="14"/>
      <c r="H69" s="14"/>
      <c r="I69" s="7"/>
      <c r="J69" s="14"/>
    </row>
    <row r="70" spans="1:10" ht="15">
      <c r="A70" s="13" t="s">
        <v>50</v>
      </c>
      <c r="B70" s="13" t="s">
        <v>11</v>
      </c>
      <c r="C70" s="13">
        <v>1.1</v>
      </c>
      <c r="D70" s="13">
        <v>1.1</v>
      </c>
      <c r="E70" s="13">
        <v>1.3</v>
      </c>
      <c r="F70" s="13">
        <f>SUM(C70:E70)</f>
        <v>3.5000000000000004</v>
      </c>
      <c r="G70" s="14">
        <f>F70+F71</f>
        <v>6.800000000000001</v>
      </c>
      <c r="H70" s="14">
        <f>G70/3</f>
        <v>2.266666666666667</v>
      </c>
      <c r="I70" s="7">
        <v>0</v>
      </c>
      <c r="J70" s="14">
        <f>H70-I70</f>
        <v>2.266666666666667</v>
      </c>
    </row>
    <row r="71" spans="1:10" ht="15">
      <c r="A71" s="12" t="s">
        <v>51</v>
      </c>
      <c r="B71" s="13" t="s">
        <v>13</v>
      </c>
      <c r="C71" s="13">
        <v>1.1</v>
      </c>
      <c r="D71" s="13">
        <v>1.1</v>
      </c>
      <c r="E71" s="13">
        <v>1.1</v>
      </c>
      <c r="F71" s="13">
        <f>SUM(C71:E71)</f>
        <v>3.3000000000000003</v>
      </c>
      <c r="G71" s="14"/>
      <c r="H71" s="14"/>
      <c r="I71" s="7"/>
      <c r="J71" s="14"/>
    </row>
    <row r="72" spans="1:10" ht="15">
      <c r="A72" s="13" t="s">
        <v>52</v>
      </c>
      <c r="B72" s="13" t="s">
        <v>11</v>
      </c>
      <c r="C72" s="16">
        <v>2.2</v>
      </c>
      <c r="D72" s="9">
        <v>2.2</v>
      </c>
      <c r="E72" s="16">
        <v>2.4</v>
      </c>
      <c r="F72" s="13">
        <f>SUM(C72:E72)</f>
        <v>6.8</v>
      </c>
      <c r="G72" s="14">
        <f>F72+F73</f>
        <v>13.7</v>
      </c>
      <c r="H72" s="14">
        <f>G72/3</f>
        <v>4.566666666666666</v>
      </c>
      <c r="I72" s="7">
        <v>0.2</v>
      </c>
      <c r="J72" s="14">
        <f>H72-I72</f>
        <v>4.366666666666666</v>
      </c>
    </row>
    <row r="73" spans="1:10" ht="15">
      <c r="A73" s="12" t="s">
        <v>26</v>
      </c>
      <c r="B73" s="13" t="s">
        <v>13</v>
      </c>
      <c r="C73" s="16">
        <v>2.3</v>
      </c>
      <c r="D73" s="9">
        <v>2.2</v>
      </c>
      <c r="E73" s="16">
        <v>2.4</v>
      </c>
      <c r="F73" s="13">
        <f>SUM(C73:E73)</f>
        <v>6.8999999999999995</v>
      </c>
      <c r="G73" s="14"/>
      <c r="H73" s="14"/>
      <c r="I73" s="7"/>
      <c r="J73" s="14"/>
    </row>
    <row r="74" spans="1:10" ht="15">
      <c r="A74" s="13" t="s">
        <v>53</v>
      </c>
      <c r="B74" s="13" t="s">
        <v>11</v>
      </c>
      <c r="C74" s="13">
        <v>1</v>
      </c>
      <c r="D74" s="13">
        <v>1.1</v>
      </c>
      <c r="E74" s="13">
        <v>1</v>
      </c>
      <c r="F74" s="13">
        <f>SUM(C74:E74)</f>
        <v>3.1</v>
      </c>
      <c r="G74" s="14">
        <f>F74+F75</f>
        <v>6.1</v>
      </c>
      <c r="H74" s="14">
        <f>G74/3</f>
        <v>2.033333333333333</v>
      </c>
      <c r="I74" s="7">
        <v>0</v>
      </c>
      <c r="J74" s="14">
        <f>H74-I74</f>
        <v>2.033333333333333</v>
      </c>
    </row>
    <row r="75" spans="1:10" ht="15">
      <c r="A75" s="12" t="s">
        <v>43</v>
      </c>
      <c r="B75" s="13" t="s">
        <v>13</v>
      </c>
      <c r="C75" s="13">
        <v>1</v>
      </c>
      <c r="D75" s="13">
        <v>1</v>
      </c>
      <c r="E75" s="13">
        <v>1</v>
      </c>
      <c r="F75" s="13">
        <f>SUM(C75:E75)</f>
        <v>3</v>
      </c>
      <c r="G75" s="14"/>
      <c r="H75" s="14"/>
      <c r="I75" s="7"/>
      <c r="J75" s="14"/>
    </row>
    <row r="76" spans="1:10" ht="15">
      <c r="A76" s="13" t="s">
        <v>54</v>
      </c>
      <c r="B76" s="13" t="s">
        <v>11</v>
      </c>
      <c r="C76" s="9">
        <v>2.2</v>
      </c>
      <c r="D76" s="15">
        <v>2.4</v>
      </c>
      <c r="E76" s="9">
        <v>2.3</v>
      </c>
      <c r="F76" s="13">
        <f>SUM(C76:E76)</f>
        <v>6.8999999999999995</v>
      </c>
      <c r="G76" s="14">
        <f>F76+F77</f>
        <v>13.799999999999999</v>
      </c>
      <c r="H76" s="14">
        <f>G76/3</f>
        <v>4.6</v>
      </c>
      <c r="I76" s="7">
        <v>0.2</v>
      </c>
      <c r="J76" s="14">
        <f>H76-I76</f>
        <v>4.3999999999999995</v>
      </c>
    </row>
    <row r="77" spans="1:10" ht="15">
      <c r="A77" s="12" t="s">
        <v>15</v>
      </c>
      <c r="B77" s="13" t="s">
        <v>13</v>
      </c>
      <c r="C77" s="9">
        <v>2.2</v>
      </c>
      <c r="D77" s="15">
        <v>2.4</v>
      </c>
      <c r="E77" s="9">
        <v>2.3</v>
      </c>
      <c r="F77" s="13">
        <f>SUM(C77:E77)</f>
        <v>6.8999999999999995</v>
      </c>
      <c r="G77" s="14"/>
      <c r="H77" s="14"/>
      <c r="I77" s="7"/>
      <c r="J77" s="14"/>
    </row>
    <row r="78" spans="1:10" s="22" customFormat="1" ht="15">
      <c r="A78" s="13" t="s">
        <v>55</v>
      </c>
      <c r="B78" s="13" t="s">
        <v>11</v>
      </c>
      <c r="C78" s="13">
        <v>1.6</v>
      </c>
      <c r="D78" s="13">
        <v>1.2</v>
      </c>
      <c r="E78" s="13">
        <v>1.4</v>
      </c>
      <c r="F78" s="13">
        <f>SUM(C78:E78)</f>
        <v>4.199999999999999</v>
      </c>
      <c r="G78" s="14">
        <f>F78+F79</f>
        <v>8.5</v>
      </c>
      <c r="H78" s="14">
        <f>G78/3</f>
        <v>2.8333333333333335</v>
      </c>
      <c r="I78" s="7">
        <v>0.4</v>
      </c>
      <c r="J78" s="14">
        <f>H78-I78</f>
        <v>2.4333333333333336</v>
      </c>
    </row>
    <row r="79" spans="1:10" s="22" customFormat="1" ht="15">
      <c r="A79" s="12" t="s">
        <v>51</v>
      </c>
      <c r="B79" s="13" t="s">
        <v>13</v>
      </c>
      <c r="C79" s="13">
        <v>1.6</v>
      </c>
      <c r="D79" s="13">
        <v>1.3</v>
      </c>
      <c r="E79" s="13">
        <v>1.4</v>
      </c>
      <c r="F79" s="13">
        <f>SUM(C79:E79)</f>
        <v>4.300000000000001</v>
      </c>
      <c r="G79" s="14"/>
      <c r="H79" s="14"/>
      <c r="I79" s="7"/>
      <c r="J79" s="14"/>
    </row>
    <row r="80" spans="1:10" s="22" customFormat="1" ht="15">
      <c r="A80" s="13" t="s">
        <v>56</v>
      </c>
      <c r="B80" s="13" t="s">
        <v>11</v>
      </c>
      <c r="C80" s="13">
        <v>1.1</v>
      </c>
      <c r="D80" s="13">
        <v>1.1</v>
      </c>
      <c r="E80" s="13">
        <v>1.1</v>
      </c>
      <c r="F80" s="13">
        <f>SUM(C80:E80)</f>
        <v>3.3000000000000003</v>
      </c>
      <c r="G80" s="14">
        <f>F80+F81</f>
        <v>6.7</v>
      </c>
      <c r="H80" s="14">
        <f>G80/3</f>
        <v>2.2333333333333334</v>
      </c>
      <c r="I80" s="7">
        <v>0.2</v>
      </c>
      <c r="J80" s="14">
        <f>H80-I80</f>
        <v>2.033333333333333</v>
      </c>
    </row>
    <row r="81" spans="1:10" s="22" customFormat="1" ht="15">
      <c r="A81" s="12" t="s">
        <v>43</v>
      </c>
      <c r="B81" s="13" t="s">
        <v>13</v>
      </c>
      <c r="C81" s="13">
        <v>1.1</v>
      </c>
      <c r="D81" s="13">
        <v>1.1</v>
      </c>
      <c r="E81" s="13">
        <v>1.2</v>
      </c>
      <c r="F81" s="13">
        <f>SUM(C81:E81)</f>
        <v>3.4</v>
      </c>
      <c r="G81" s="14"/>
      <c r="H81" s="14"/>
      <c r="I81" s="7"/>
      <c r="J81" s="14"/>
    </row>
    <row r="82" spans="1:10" s="22" customFormat="1" ht="15">
      <c r="A82" s="23" t="s">
        <v>57</v>
      </c>
      <c r="B82" s="23" t="s">
        <v>11</v>
      </c>
      <c r="C82" s="23"/>
      <c r="D82" s="23"/>
      <c r="E82" s="23"/>
      <c r="F82" s="23">
        <f>SUM(C82:E82)</f>
        <v>0</v>
      </c>
      <c r="G82" s="24">
        <f>F82+F83</f>
        <v>0</v>
      </c>
      <c r="H82" s="24">
        <f>G82/3</f>
        <v>0</v>
      </c>
      <c r="I82" s="25">
        <v>0</v>
      </c>
      <c r="J82" s="24">
        <f>H82-I82</f>
        <v>0</v>
      </c>
    </row>
    <row r="83" spans="1:10" s="22" customFormat="1" ht="15">
      <c r="A83" s="23" t="s">
        <v>58</v>
      </c>
      <c r="B83" s="23" t="s">
        <v>13</v>
      </c>
      <c r="C83" s="23"/>
      <c r="D83" s="23"/>
      <c r="E83" s="23"/>
      <c r="F83" s="23">
        <f>SUM(C83:E83)</f>
        <v>0</v>
      </c>
      <c r="G83" s="24"/>
      <c r="H83" s="24"/>
      <c r="I83" s="25"/>
      <c r="J83" s="24"/>
    </row>
    <row r="84" spans="1:10" s="22" customFormat="1" ht="15">
      <c r="A84" s="13" t="s">
        <v>59</v>
      </c>
      <c r="B84" s="13" t="s">
        <v>11</v>
      </c>
      <c r="C84" s="13">
        <v>0.8</v>
      </c>
      <c r="D84" s="13">
        <v>0.9</v>
      </c>
      <c r="E84" s="13">
        <v>0.5</v>
      </c>
      <c r="F84" s="13">
        <f>SUM(C84:E84)</f>
        <v>2.2</v>
      </c>
      <c r="G84" s="14">
        <f>F84+F85</f>
        <v>4.6000000000000005</v>
      </c>
      <c r="H84" s="14">
        <f>G84/3</f>
        <v>1.5333333333333334</v>
      </c>
      <c r="I84" s="7">
        <v>0.4</v>
      </c>
      <c r="J84" s="14">
        <f>H84-I84</f>
        <v>1.1333333333333333</v>
      </c>
    </row>
    <row r="85" spans="1:10" s="22" customFormat="1" ht="15">
      <c r="A85" s="12" t="s">
        <v>43</v>
      </c>
      <c r="B85" s="13" t="s">
        <v>13</v>
      </c>
      <c r="C85" s="13">
        <v>0.8</v>
      </c>
      <c r="D85" s="13">
        <v>0.9</v>
      </c>
      <c r="E85" s="13">
        <v>0.7</v>
      </c>
      <c r="F85" s="13">
        <f>SUM(C85:E85)</f>
        <v>2.4000000000000004</v>
      </c>
      <c r="G85" s="14"/>
      <c r="H85" s="14"/>
      <c r="I85" s="7"/>
      <c r="J85" s="14"/>
    </row>
    <row r="86" spans="1:10" s="22" customFormat="1" ht="15">
      <c r="A86" s="13" t="s">
        <v>60</v>
      </c>
      <c r="B86" s="13" t="s">
        <v>11</v>
      </c>
      <c r="C86" s="9">
        <v>2.1</v>
      </c>
      <c r="D86" s="9">
        <v>1.8</v>
      </c>
      <c r="E86" s="9">
        <v>2.1</v>
      </c>
      <c r="F86" s="13">
        <f>SUM(C86:E86)</f>
        <v>6</v>
      </c>
      <c r="G86" s="14">
        <f>F86+F87</f>
        <v>12</v>
      </c>
      <c r="H86" s="14">
        <f>G86/3</f>
        <v>4</v>
      </c>
      <c r="I86" s="7">
        <v>0.2</v>
      </c>
      <c r="J86" s="14">
        <f>H86-I86</f>
        <v>3.8</v>
      </c>
    </row>
    <row r="87" spans="1:10" s="22" customFormat="1" ht="15">
      <c r="A87" s="12" t="s">
        <v>26</v>
      </c>
      <c r="B87" s="13" t="s">
        <v>13</v>
      </c>
      <c r="C87" s="9">
        <v>2.1</v>
      </c>
      <c r="D87" s="9">
        <v>1.8</v>
      </c>
      <c r="E87" s="9">
        <v>2.1</v>
      </c>
      <c r="F87" s="13">
        <f>SUM(C87:E87)</f>
        <v>6</v>
      </c>
      <c r="G87" s="14"/>
      <c r="H87" s="14"/>
      <c r="I87" s="7"/>
      <c r="J87" s="14"/>
    </row>
    <row r="88" spans="1:10" ht="15">
      <c r="A88" s="26"/>
      <c r="B88" s="26"/>
      <c r="C88" s="26"/>
      <c r="D88" s="26"/>
      <c r="E88" s="26"/>
      <c r="F88" s="26"/>
      <c r="G88" s="27"/>
      <c r="H88" s="27"/>
      <c r="I88" s="28"/>
      <c r="J88" s="27"/>
    </row>
    <row r="89" spans="1:8" ht="16.5">
      <c r="A89" s="6" t="s">
        <v>61</v>
      </c>
      <c r="B89" s="6"/>
      <c r="C89" s="6"/>
      <c r="D89" s="6"/>
      <c r="E89" s="2"/>
      <c r="F89" s="2"/>
      <c r="G89" s="2"/>
      <c r="H89" s="4"/>
    </row>
    <row r="91" spans="1:10" ht="15">
      <c r="A91" s="7" t="s">
        <v>2</v>
      </c>
      <c r="B91" s="7"/>
      <c r="C91" s="7" t="s">
        <v>3</v>
      </c>
      <c r="D91" s="7" t="s">
        <v>4</v>
      </c>
      <c r="E91" s="7" t="s">
        <v>5</v>
      </c>
      <c r="F91" s="7" t="s">
        <v>6</v>
      </c>
      <c r="G91" s="7" t="s">
        <v>7</v>
      </c>
      <c r="H91" s="7" t="s">
        <v>8</v>
      </c>
      <c r="I91" s="7" t="s">
        <v>9</v>
      </c>
      <c r="J91" s="7" t="s">
        <v>7</v>
      </c>
    </row>
    <row r="92" spans="1:10" ht="15">
      <c r="A92" s="13" t="s">
        <v>62</v>
      </c>
      <c r="B92" s="13" t="s">
        <v>11</v>
      </c>
      <c r="C92" s="13">
        <v>1.6</v>
      </c>
      <c r="D92" s="13">
        <v>1.6</v>
      </c>
      <c r="E92" s="13">
        <v>1.5</v>
      </c>
      <c r="F92" s="13">
        <f>SUM(C92:E92)</f>
        <v>4.7</v>
      </c>
      <c r="G92" s="14">
        <f>F92+F93</f>
        <v>9.4</v>
      </c>
      <c r="H92" s="14">
        <f>G92/3</f>
        <v>3.1333333333333333</v>
      </c>
      <c r="I92" s="7">
        <v>0.4</v>
      </c>
      <c r="J92" s="14">
        <f>H92-I92</f>
        <v>2.7333333333333334</v>
      </c>
    </row>
    <row r="93" spans="1:10" ht="15">
      <c r="A93" s="12" t="s">
        <v>51</v>
      </c>
      <c r="B93" s="13" t="s">
        <v>13</v>
      </c>
      <c r="C93" s="13">
        <v>1.6</v>
      </c>
      <c r="D93" s="13">
        <v>1.6</v>
      </c>
      <c r="E93" s="13">
        <v>1.5</v>
      </c>
      <c r="F93" s="13">
        <f>SUM(C93:E93)</f>
        <v>4.7</v>
      </c>
      <c r="G93" s="14"/>
      <c r="H93" s="14"/>
      <c r="I93" s="7"/>
      <c r="J93" s="14"/>
    </row>
    <row r="94" spans="1:10" ht="15">
      <c r="A94" s="13" t="s">
        <v>63</v>
      </c>
      <c r="B94" s="13" t="s">
        <v>11</v>
      </c>
      <c r="C94" s="9">
        <v>2.3</v>
      </c>
      <c r="D94" s="9">
        <v>2</v>
      </c>
      <c r="E94" s="9">
        <v>2</v>
      </c>
      <c r="F94" s="13">
        <f>SUM(C94:E94)</f>
        <v>6.3</v>
      </c>
      <c r="G94" s="14">
        <f>F94+F95</f>
        <v>12.6</v>
      </c>
      <c r="H94" s="14">
        <f>G94/3</f>
        <v>4.2</v>
      </c>
      <c r="I94" s="7">
        <v>0</v>
      </c>
      <c r="J94" s="14">
        <f>H94-I94</f>
        <v>4.2</v>
      </c>
    </row>
    <row r="95" spans="1:10" ht="15">
      <c r="A95" s="12" t="s">
        <v>26</v>
      </c>
      <c r="B95" s="13" t="s">
        <v>13</v>
      </c>
      <c r="C95" s="9">
        <v>2.2</v>
      </c>
      <c r="D95" s="9">
        <v>2</v>
      </c>
      <c r="E95" s="9">
        <v>2.1</v>
      </c>
      <c r="F95" s="13">
        <f>SUM(C95:E95)</f>
        <v>6.3</v>
      </c>
      <c r="G95" s="14"/>
      <c r="H95" s="14"/>
      <c r="I95" s="7"/>
      <c r="J95" s="14"/>
    </row>
    <row r="96" spans="1:10" ht="15">
      <c r="A96" s="13" t="s">
        <v>64</v>
      </c>
      <c r="B96" s="13" t="s">
        <v>11</v>
      </c>
      <c r="C96" s="13">
        <v>1.2</v>
      </c>
      <c r="D96" s="13">
        <v>1.1</v>
      </c>
      <c r="E96" s="13">
        <v>1</v>
      </c>
      <c r="F96" s="13">
        <f>SUM(C96:E96)</f>
        <v>3.3</v>
      </c>
      <c r="G96" s="14">
        <f>F96+F97</f>
        <v>6.6</v>
      </c>
      <c r="H96" s="14">
        <f>G96/3</f>
        <v>2.1999999999999997</v>
      </c>
      <c r="I96" s="7">
        <v>0.6</v>
      </c>
      <c r="J96" s="14">
        <f>H96-I96</f>
        <v>1.5999999999999996</v>
      </c>
    </row>
    <row r="97" spans="1:10" ht="15">
      <c r="A97" s="12" t="s">
        <v>65</v>
      </c>
      <c r="B97" s="13" t="s">
        <v>13</v>
      </c>
      <c r="C97" s="13">
        <v>1.2</v>
      </c>
      <c r="D97" s="13">
        <v>1.1</v>
      </c>
      <c r="E97" s="13">
        <v>1</v>
      </c>
      <c r="F97" s="13">
        <f>SUM(C97:E97)</f>
        <v>3.3</v>
      </c>
      <c r="G97" s="14"/>
      <c r="H97" s="14"/>
      <c r="I97" s="7"/>
      <c r="J97" s="14"/>
    </row>
    <row r="98" spans="1:10" ht="15">
      <c r="A98" s="13" t="s">
        <v>66</v>
      </c>
      <c r="B98" s="13" t="s">
        <v>11</v>
      </c>
      <c r="C98" s="9">
        <v>1.9</v>
      </c>
      <c r="D98" s="18">
        <v>1.8</v>
      </c>
      <c r="E98" s="21">
        <v>1.4</v>
      </c>
      <c r="F98" s="13">
        <f>SUM(C98:E98)</f>
        <v>5.1</v>
      </c>
      <c r="G98" s="14">
        <f>F98+F99</f>
        <v>10.1</v>
      </c>
      <c r="H98" s="14">
        <f>G98/3</f>
        <v>3.3666666666666667</v>
      </c>
      <c r="I98" s="7">
        <v>0.2</v>
      </c>
      <c r="J98" s="14">
        <f>H98-I98</f>
        <v>3.1666666666666665</v>
      </c>
    </row>
    <row r="99" spans="1:10" ht="15">
      <c r="A99" s="12" t="s">
        <v>58</v>
      </c>
      <c r="B99" s="13" t="s">
        <v>13</v>
      </c>
      <c r="C99" s="9">
        <v>1.8</v>
      </c>
      <c r="D99" s="9">
        <v>1.8</v>
      </c>
      <c r="E99" s="13">
        <v>1.4</v>
      </c>
      <c r="F99" s="13">
        <f>SUM(C99:E99)</f>
        <v>5</v>
      </c>
      <c r="G99" s="14"/>
      <c r="H99" s="14"/>
      <c r="I99" s="7"/>
      <c r="J99" s="14"/>
    </row>
    <row r="100" spans="1:10" ht="15">
      <c r="A100" s="13" t="s">
        <v>67</v>
      </c>
      <c r="B100" s="13" t="s">
        <v>11</v>
      </c>
      <c r="C100" s="13">
        <v>1.3</v>
      </c>
      <c r="D100" s="13">
        <v>1.2</v>
      </c>
      <c r="E100" s="13">
        <v>1.1</v>
      </c>
      <c r="F100" s="13">
        <f>SUM(C100:E100)</f>
        <v>3.5999999999999996</v>
      </c>
      <c r="G100" s="14">
        <f>F100+F101</f>
        <v>7.1</v>
      </c>
      <c r="H100" s="14">
        <f>G100/3</f>
        <v>2.3666666666666667</v>
      </c>
      <c r="I100" s="7">
        <v>0.4</v>
      </c>
      <c r="J100" s="14">
        <f>H100-I100</f>
        <v>1.9666666666666668</v>
      </c>
    </row>
    <row r="101" spans="1:10" ht="15">
      <c r="A101" s="12" t="s">
        <v>65</v>
      </c>
      <c r="B101" s="13" t="s">
        <v>13</v>
      </c>
      <c r="C101" s="13">
        <v>1.2</v>
      </c>
      <c r="D101" s="13">
        <v>1.2</v>
      </c>
      <c r="E101" s="13">
        <v>1.1</v>
      </c>
      <c r="F101" s="13">
        <f>SUM(C101:E101)</f>
        <v>3.5</v>
      </c>
      <c r="G101" s="14"/>
      <c r="H101" s="14"/>
      <c r="I101" s="7"/>
      <c r="J101" s="14"/>
    </row>
    <row r="102" spans="1:10" ht="15">
      <c r="A102" s="13" t="s">
        <v>68</v>
      </c>
      <c r="B102" s="13" t="s">
        <v>11</v>
      </c>
      <c r="C102" s="16">
        <v>2.4</v>
      </c>
      <c r="D102" s="9">
        <v>2.3</v>
      </c>
      <c r="E102" s="9">
        <v>2.3</v>
      </c>
      <c r="F102" s="13">
        <f>SUM(C102:E102)</f>
        <v>7</v>
      </c>
      <c r="G102" s="14">
        <f>F102+F103</f>
        <v>13.8</v>
      </c>
      <c r="H102" s="14">
        <f>G102/3</f>
        <v>4.6000000000000005</v>
      </c>
      <c r="I102" s="7">
        <v>0</v>
      </c>
      <c r="J102" s="14">
        <f>H102-I102</f>
        <v>4.6000000000000005</v>
      </c>
    </row>
    <row r="103" spans="1:10" ht="15">
      <c r="A103" s="12" t="s">
        <v>26</v>
      </c>
      <c r="B103" s="13" t="s">
        <v>13</v>
      </c>
      <c r="C103" s="16">
        <v>2.3</v>
      </c>
      <c r="D103" s="9">
        <v>2.3</v>
      </c>
      <c r="E103" s="9">
        <v>2.2</v>
      </c>
      <c r="F103" s="13">
        <f>SUM(C103:E103)</f>
        <v>6.8</v>
      </c>
      <c r="G103" s="14"/>
      <c r="H103" s="14"/>
      <c r="I103" s="7"/>
      <c r="J103" s="14"/>
    </row>
    <row r="104" spans="1:10" ht="15">
      <c r="A104" s="13" t="s">
        <v>69</v>
      </c>
      <c r="B104" s="13" t="s">
        <v>11</v>
      </c>
      <c r="C104" s="13">
        <v>1.5</v>
      </c>
      <c r="D104" s="13">
        <v>1.3</v>
      </c>
      <c r="E104" s="13">
        <v>1.3</v>
      </c>
      <c r="F104" s="13">
        <f>SUM(C104:E104)</f>
        <v>4.1</v>
      </c>
      <c r="G104" s="14">
        <f>F104+F105</f>
        <v>8.1</v>
      </c>
      <c r="H104" s="14">
        <f>G104/3</f>
        <v>2.6999999999999997</v>
      </c>
      <c r="I104" s="7">
        <v>0</v>
      </c>
      <c r="J104" s="14">
        <f>H104-I104</f>
        <v>2.6999999999999997</v>
      </c>
    </row>
    <row r="105" spans="1:10" ht="15">
      <c r="A105" s="12" t="s">
        <v>51</v>
      </c>
      <c r="B105" s="13" t="s">
        <v>13</v>
      </c>
      <c r="C105" s="13">
        <v>1.5</v>
      </c>
      <c r="D105" s="13">
        <v>1.2</v>
      </c>
      <c r="E105" s="13">
        <v>1.3</v>
      </c>
      <c r="F105" s="13">
        <f>SUM(C105:E105)</f>
        <v>4</v>
      </c>
      <c r="G105" s="14"/>
      <c r="H105" s="14"/>
      <c r="I105" s="7"/>
      <c r="J105" s="14"/>
    </row>
    <row r="106" spans="1:10" ht="15">
      <c r="A106" s="13" t="s">
        <v>70</v>
      </c>
      <c r="B106" s="13" t="s">
        <v>11</v>
      </c>
      <c r="C106" s="15">
        <v>2.5</v>
      </c>
      <c r="D106" s="15">
        <v>2.6</v>
      </c>
      <c r="E106" s="12">
        <v>2.5</v>
      </c>
      <c r="F106" s="13">
        <f>SUM(C106:E106)</f>
        <v>7.6</v>
      </c>
      <c r="G106" s="14">
        <f>F106+F107</f>
        <v>15.3</v>
      </c>
      <c r="H106" s="14">
        <f>G106/3</f>
        <v>5.1000000000000005</v>
      </c>
      <c r="I106" s="7">
        <v>0</v>
      </c>
      <c r="J106" s="14">
        <f>H106-I106</f>
        <v>5.1000000000000005</v>
      </c>
    </row>
    <row r="107" spans="1:10" ht="15">
      <c r="A107" s="12" t="s">
        <v>26</v>
      </c>
      <c r="B107" s="13" t="s">
        <v>13</v>
      </c>
      <c r="C107" s="15">
        <v>2.5</v>
      </c>
      <c r="D107" s="15">
        <v>2.6</v>
      </c>
      <c r="E107" s="12">
        <v>2.6</v>
      </c>
      <c r="F107" s="13">
        <f>SUM(C107:E107)</f>
        <v>7.7</v>
      </c>
      <c r="G107" s="14"/>
      <c r="H107" s="14"/>
      <c r="I107" s="7"/>
      <c r="J107" s="14"/>
    </row>
    <row r="108" spans="1:10" ht="15">
      <c r="A108" s="13" t="s">
        <v>71</v>
      </c>
      <c r="B108" s="13" t="s">
        <v>11</v>
      </c>
      <c r="C108" s="9">
        <v>2</v>
      </c>
      <c r="D108" s="13">
        <v>1.7</v>
      </c>
      <c r="E108" s="9">
        <v>2</v>
      </c>
      <c r="F108" s="13">
        <f>SUM(C108:E108)</f>
        <v>5.7</v>
      </c>
      <c r="G108" s="14">
        <f>F108+F109</f>
        <v>11.3</v>
      </c>
      <c r="H108" s="14">
        <f>G108/3</f>
        <v>3.766666666666667</v>
      </c>
      <c r="I108" s="7">
        <v>0.4</v>
      </c>
      <c r="J108" s="14">
        <f>H108-I108</f>
        <v>3.366666666666667</v>
      </c>
    </row>
    <row r="109" spans="1:10" ht="15">
      <c r="A109" s="12" t="s">
        <v>24</v>
      </c>
      <c r="B109" s="13" t="s">
        <v>13</v>
      </c>
      <c r="C109" s="9">
        <v>1.9</v>
      </c>
      <c r="D109" s="13">
        <v>1.7</v>
      </c>
      <c r="E109" s="9">
        <v>2</v>
      </c>
      <c r="F109" s="13">
        <f>SUM(C109:E109)</f>
        <v>5.6</v>
      </c>
      <c r="G109" s="14"/>
      <c r="H109" s="14"/>
      <c r="I109" s="7"/>
      <c r="J109" s="14"/>
    </row>
    <row r="110" spans="1:10" ht="15">
      <c r="A110" s="13" t="s">
        <v>72</v>
      </c>
      <c r="B110" s="13" t="s">
        <v>11</v>
      </c>
      <c r="C110" s="9">
        <v>1.9</v>
      </c>
      <c r="D110" s="9">
        <v>1.9</v>
      </c>
      <c r="E110" s="9">
        <v>1.8</v>
      </c>
      <c r="F110" s="13">
        <f>SUM(C110:E110)</f>
        <v>5.6</v>
      </c>
      <c r="G110" s="14">
        <f>F110+F111</f>
        <v>11.1</v>
      </c>
      <c r="H110" s="14">
        <f>G110/3</f>
        <v>3.6999999999999997</v>
      </c>
      <c r="I110" s="7">
        <v>0.4</v>
      </c>
      <c r="J110" s="14">
        <f>H110-I110</f>
        <v>3.3</v>
      </c>
    </row>
    <row r="111" spans="1:10" ht="15">
      <c r="A111" s="12" t="s">
        <v>15</v>
      </c>
      <c r="B111" s="13" t="s">
        <v>13</v>
      </c>
      <c r="C111" s="9">
        <v>1.9</v>
      </c>
      <c r="D111" s="9">
        <v>1.8</v>
      </c>
      <c r="E111" s="9">
        <v>1.8</v>
      </c>
      <c r="F111" s="13">
        <f>SUM(C111:E111)</f>
        <v>5.5</v>
      </c>
      <c r="G111" s="14"/>
      <c r="H111" s="14"/>
      <c r="I111" s="7"/>
      <c r="J111" s="14"/>
    </row>
    <row r="112" spans="1:10" ht="15">
      <c r="A112" s="13" t="s">
        <v>73</v>
      </c>
      <c r="B112" s="13" t="s">
        <v>11</v>
      </c>
      <c r="C112" s="9">
        <v>1.9</v>
      </c>
      <c r="D112" s="9">
        <v>1.9</v>
      </c>
      <c r="E112" s="13">
        <v>1.6</v>
      </c>
      <c r="F112" s="13">
        <f>SUM(C112:E112)</f>
        <v>5.4</v>
      </c>
      <c r="G112" s="14">
        <f>F112+F113</f>
        <v>10.8</v>
      </c>
      <c r="H112" s="14">
        <f>G112/3</f>
        <v>3.6</v>
      </c>
      <c r="I112" s="7">
        <v>0.2</v>
      </c>
      <c r="J112" s="14">
        <f>H112-I112</f>
        <v>3.4</v>
      </c>
    </row>
    <row r="113" spans="1:10" ht="15">
      <c r="A113" s="12" t="s">
        <v>26</v>
      </c>
      <c r="B113" s="13" t="s">
        <v>13</v>
      </c>
      <c r="C113" s="9">
        <v>1.9</v>
      </c>
      <c r="D113" s="9">
        <v>1.9</v>
      </c>
      <c r="E113" s="13">
        <v>1.6</v>
      </c>
      <c r="F113" s="13">
        <f>SUM(C113:E113)</f>
        <v>5.4</v>
      </c>
      <c r="G113" s="14"/>
      <c r="H113" s="14"/>
      <c r="I113" s="7"/>
      <c r="J113" s="14"/>
    </row>
    <row r="114" spans="1:10" ht="15">
      <c r="A114" s="13" t="s">
        <v>74</v>
      </c>
      <c r="B114" s="13" t="s">
        <v>11</v>
      </c>
      <c r="C114" s="9">
        <v>1.8</v>
      </c>
      <c r="D114" s="9">
        <v>1.7</v>
      </c>
      <c r="E114" s="9">
        <v>2.3</v>
      </c>
      <c r="F114" s="13">
        <f>SUM(C114:E114)</f>
        <v>5.8</v>
      </c>
      <c r="G114" s="14">
        <f>F114+F115</f>
        <v>11.6</v>
      </c>
      <c r="H114" s="14">
        <f>G114/3</f>
        <v>3.8666666666666667</v>
      </c>
      <c r="I114" s="7">
        <v>0.2</v>
      </c>
      <c r="J114" s="14">
        <f>H114-I114</f>
        <v>3.6666666666666665</v>
      </c>
    </row>
    <row r="115" spans="1:10" ht="15">
      <c r="A115" s="12" t="s">
        <v>45</v>
      </c>
      <c r="B115" s="13" t="s">
        <v>13</v>
      </c>
      <c r="C115" s="9">
        <v>1.8</v>
      </c>
      <c r="D115" s="9">
        <v>1.7</v>
      </c>
      <c r="E115" s="9">
        <v>2.3</v>
      </c>
      <c r="F115" s="13">
        <f>SUM(C115:E115)</f>
        <v>5.8</v>
      </c>
      <c r="G115" s="14"/>
      <c r="H115" s="14"/>
      <c r="I115" s="7"/>
      <c r="J115" s="14"/>
    </row>
    <row r="116" spans="1:10" ht="15">
      <c r="A116" s="13" t="s">
        <v>75</v>
      </c>
      <c r="B116" s="13" t="s">
        <v>11</v>
      </c>
      <c r="C116" s="13">
        <v>1.3</v>
      </c>
      <c r="D116" s="13">
        <v>1.3</v>
      </c>
      <c r="E116" s="13">
        <v>1.3</v>
      </c>
      <c r="F116" s="13">
        <f>SUM(C116:E116)</f>
        <v>3.9000000000000004</v>
      </c>
      <c r="G116" s="14">
        <f>F116+F117</f>
        <v>7.6000000000000005</v>
      </c>
      <c r="H116" s="14">
        <f>G116/3</f>
        <v>2.5333333333333337</v>
      </c>
      <c r="I116" s="7">
        <v>0</v>
      </c>
      <c r="J116" s="14">
        <f>H116-I116</f>
        <v>2.5333333333333337</v>
      </c>
    </row>
    <row r="117" spans="1:10" ht="15">
      <c r="A117" s="12" t="s">
        <v>24</v>
      </c>
      <c r="B117" s="13" t="s">
        <v>13</v>
      </c>
      <c r="C117" s="13">
        <v>1.3</v>
      </c>
      <c r="D117" s="13">
        <v>1.2</v>
      </c>
      <c r="E117" s="13">
        <v>1.2</v>
      </c>
      <c r="F117" s="13">
        <f>SUM(C117:E117)</f>
        <v>3.7</v>
      </c>
      <c r="G117" s="14"/>
      <c r="H117" s="14"/>
      <c r="I117" s="7"/>
      <c r="J117" s="14"/>
    </row>
    <row r="118" spans="1:10" ht="15">
      <c r="A118" s="13" t="s">
        <v>76</v>
      </c>
      <c r="B118" s="13" t="s">
        <v>11</v>
      </c>
      <c r="C118" s="13">
        <v>1.4</v>
      </c>
      <c r="D118" s="13">
        <v>1.3</v>
      </c>
      <c r="E118" s="13">
        <v>1.2</v>
      </c>
      <c r="F118" s="13">
        <f>SUM(C118:E118)</f>
        <v>3.9</v>
      </c>
      <c r="G118" s="14">
        <f>F118+F119</f>
        <v>7.8</v>
      </c>
      <c r="H118" s="14">
        <f>G118/3</f>
        <v>2.6</v>
      </c>
      <c r="I118" s="7">
        <v>0.2</v>
      </c>
      <c r="J118" s="14">
        <f>H118-I118</f>
        <v>2.4</v>
      </c>
    </row>
    <row r="119" spans="1:10" ht="15">
      <c r="A119" s="12" t="s">
        <v>77</v>
      </c>
      <c r="B119" s="13" t="s">
        <v>13</v>
      </c>
      <c r="C119" s="13">
        <v>1.4</v>
      </c>
      <c r="D119" s="13">
        <v>1.3</v>
      </c>
      <c r="E119" s="13">
        <v>1.2</v>
      </c>
      <c r="F119" s="13">
        <f>SUM(C119:E119)</f>
        <v>3.9</v>
      </c>
      <c r="G119" s="14"/>
      <c r="H119" s="14"/>
      <c r="I119" s="7"/>
      <c r="J119" s="14"/>
    </row>
    <row r="120" spans="1:10" ht="15">
      <c r="A120" s="13" t="s">
        <v>78</v>
      </c>
      <c r="B120" s="13" t="s">
        <v>11</v>
      </c>
      <c r="C120" s="12">
        <v>2.6</v>
      </c>
      <c r="D120" s="12">
        <v>2.8</v>
      </c>
      <c r="E120" s="15">
        <v>2.5</v>
      </c>
      <c r="F120" s="13">
        <f>SUM(C120:E120)</f>
        <v>7.9</v>
      </c>
      <c r="G120" s="14">
        <f>F120+F121</f>
        <v>15.8</v>
      </c>
      <c r="H120" s="14">
        <f>G120/3</f>
        <v>5.266666666666667</v>
      </c>
      <c r="I120" s="7">
        <v>0.2</v>
      </c>
      <c r="J120" s="14">
        <f>H120-I120</f>
        <v>5.066666666666666</v>
      </c>
    </row>
    <row r="121" spans="1:10" ht="15">
      <c r="A121" s="12" t="s">
        <v>79</v>
      </c>
      <c r="B121" s="13" t="s">
        <v>13</v>
      </c>
      <c r="C121" s="12">
        <v>2.6</v>
      </c>
      <c r="D121" s="12">
        <v>2.8</v>
      </c>
      <c r="E121" s="15">
        <v>2.5</v>
      </c>
      <c r="F121" s="13">
        <f>SUM(C121:E121)</f>
        <v>7.9</v>
      </c>
      <c r="G121" s="14"/>
      <c r="H121" s="14"/>
      <c r="I121" s="7"/>
      <c r="J121" s="14"/>
    </row>
    <row r="122" spans="1:10" ht="15">
      <c r="A122" s="13" t="s">
        <v>80</v>
      </c>
      <c r="B122" s="13" t="s">
        <v>11</v>
      </c>
      <c r="C122" s="13">
        <v>1.5</v>
      </c>
      <c r="D122" s="13">
        <v>1.4</v>
      </c>
      <c r="E122" s="13">
        <v>1.4</v>
      </c>
      <c r="F122" s="13">
        <f>SUM(C122:E122)</f>
        <v>4.3</v>
      </c>
      <c r="G122" s="14">
        <f>F122+F123</f>
        <v>8.6</v>
      </c>
      <c r="H122" s="14">
        <f>G122/3</f>
        <v>2.8666666666666667</v>
      </c>
      <c r="I122" s="7">
        <v>0</v>
      </c>
      <c r="J122" s="14">
        <f>H122-I122</f>
        <v>2.8666666666666667</v>
      </c>
    </row>
    <row r="123" spans="1:10" ht="15">
      <c r="A123" s="12" t="s">
        <v>37</v>
      </c>
      <c r="B123" s="13" t="s">
        <v>13</v>
      </c>
      <c r="C123" s="13">
        <v>1.4</v>
      </c>
      <c r="D123" s="13">
        <v>1.4</v>
      </c>
      <c r="E123" s="13">
        <v>1.5</v>
      </c>
      <c r="F123" s="13">
        <f>SUM(C123:E123)</f>
        <v>4.3</v>
      </c>
      <c r="G123" s="14"/>
      <c r="H123" s="14"/>
      <c r="I123" s="7"/>
      <c r="J123" s="14"/>
    </row>
    <row r="124" spans="1:10" ht="15">
      <c r="A124" s="13" t="s">
        <v>81</v>
      </c>
      <c r="B124" s="13" t="s">
        <v>11</v>
      </c>
      <c r="C124" s="13">
        <v>1.4</v>
      </c>
      <c r="D124" s="13">
        <v>1.5</v>
      </c>
      <c r="E124" s="13">
        <v>1.3</v>
      </c>
      <c r="F124" s="13">
        <f>SUM(C124:E124)</f>
        <v>4.199999999999999</v>
      </c>
      <c r="G124" s="14">
        <f>F124+F125</f>
        <v>8.5</v>
      </c>
      <c r="H124" s="14">
        <f>G124/3</f>
        <v>2.8333333333333335</v>
      </c>
      <c r="I124" s="7">
        <v>0.6</v>
      </c>
      <c r="J124" s="14">
        <f>H124-I124</f>
        <v>2.2333333333333334</v>
      </c>
    </row>
    <row r="125" spans="1:10" ht="15">
      <c r="A125" s="12" t="s">
        <v>24</v>
      </c>
      <c r="B125" s="13" t="s">
        <v>13</v>
      </c>
      <c r="C125" s="13">
        <v>1.4</v>
      </c>
      <c r="D125" s="13">
        <v>1.5</v>
      </c>
      <c r="E125" s="13">
        <v>1.4</v>
      </c>
      <c r="F125" s="13">
        <f>SUM(C125:E125)</f>
        <v>4.3</v>
      </c>
      <c r="G125" s="14"/>
      <c r="H125" s="14"/>
      <c r="I125" s="7"/>
      <c r="J125" s="14"/>
    </row>
    <row r="126" spans="1:10" ht="15">
      <c r="A126" s="13" t="s">
        <v>82</v>
      </c>
      <c r="B126" s="13" t="s">
        <v>11</v>
      </c>
      <c r="C126" s="13">
        <v>1.7</v>
      </c>
      <c r="D126" s="13">
        <v>1.7</v>
      </c>
      <c r="E126" s="9">
        <v>1.7</v>
      </c>
      <c r="F126" s="13">
        <f>SUM(C126:E126)</f>
        <v>5.1</v>
      </c>
      <c r="G126" s="14">
        <f>F126+F127</f>
        <v>10.1</v>
      </c>
      <c r="H126" s="14">
        <f>G126/3</f>
        <v>3.3666666666666667</v>
      </c>
      <c r="I126" s="7">
        <v>0</v>
      </c>
      <c r="J126" s="14">
        <f>H126-I126</f>
        <v>3.3666666666666667</v>
      </c>
    </row>
    <row r="127" spans="1:10" ht="15">
      <c r="A127" s="12" t="s">
        <v>51</v>
      </c>
      <c r="B127" s="13" t="s">
        <v>13</v>
      </c>
      <c r="C127" s="13">
        <v>1.7</v>
      </c>
      <c r="D127" s="13">
        <v>1.6</v>
      </c>
      <c r="E127" s="9">
        <v>1.7</v>
      </c>
      <c r="F127" s="13">
        <f>SUM(C127:E127)</f>
        <v>5</v>
      </c>
      <c r="G127" s="14"/>
      <c r="H127" s="14"/>
      <c r="I127" s="7"/>
      <c r="J127" s="14"/>
    </row>
    <row r="128" spans="1:10" ht="15">
      <c r="A128" s="13" t="s">
        <v>83</v>
      </c>
      <c r="B128" s="13" t="s">
        <v>11</v>
      </c>
      <c r="C128" s="9">
        <v>2.2</v>
      </c>
      <c r="D128" s="9">
        <v>2.1</v>
      </c>
      <c r="E128" s="9">
        <v>2.1</v>
      </c>
      <c r="F128" s="13">
        <f>SUM(C128:E128)</f>
        <v>6.4</v>
      </c>
      <c r="G128" s="14">
        <f>F128+F129</f>
        <v>12.8</v>
      </c>
      <c r="H128" s="14">
        <f>G128/3</f>
        <v>4.266666666666667</v>
      </c>
      <c r="I128" s="7">
        <v>0.2</v>
      </c>
      <c r="J128" s="14">
        <f>H128-I128</f>
        <v>4.066666666666666</v>
      </c>
    </row>
    <row r="129" spans="1:10" ht="15">
      <c r="A129" s="12" t="s">
        <v>12</v>
      </c>
      <c r="B129" s="13" t="s">
        <v>13</v>
      </c>
      <c r="C129" s="9">
        <v>2.2</v>
      </c>
      <c r="D129" s="9">
        <v>2.1</v>
      </c>
      <c r="E129" s="9">
        <v>2.1</v>
      </c>
      <c r="F129" s="13">
        <f>SUM(C129:E129)</f>
        <v>6.4</v>
      </c>
      <c r="G129" s="14"/>
      <c r="H129" s="14"/>
      <c r="I129" s="7"/>
      <c r="J129" s="14"/>
    </row>
    <row r="130" spans="1:10" ht="15">
      <c r="A130" s="8" t="s">
        <v>84</v>
      </c>
      <c r="B130" s="13"/>
      <c r="C130" s="13">
        <v>1.6</v>
      </c>
      <c r="D130" s="13">
        <v>1.6</v>
      </c>
      <c r="E130" s="13">
        <v>1.3</v>
      </c>
      <c r="F130" s="13">
        <f>SUM(C130:E130)</f>
        <v>4.5</v>
      </c>
      <c r="G130" s="14">
        <f>F130+F131</f>
        <v>8.9</v>
      </c>
      <c r="H130" s="14">
        <f>G130/3</f>
        <v>2.966666666666667</v>
      </c>
      <c r="I130" s="7">
        <v>0.4</v>
      </c>
      <c r="J130" s="14">
        <f>H130-I130</f>
        <v>2.566666666666667</v>
      </c>
    </row>
    <row r="131" spans="1:10" ht="15">
      <c r="A131" s="12" t="s">
        <v>45</v>
      </c>
      <c r="B131" s="13"/>
      <c r="C131" s="13">
        <v>1.6</v>
      </c>
      <c r="D131" s="13">
        <v>1.5</v>
      </c>
      <c r="E131" s="13">
        <v>1.3</v>
      </c>
      <c r="F131" s="13">
        <f>SUM(C131:E131)</f>
        <v>4.4</v>
      </c>
      <c r="G131" s="14"/>
      <c r="H131" s="14"/>
      <c r="I131" s="7"/>
      <c r="J131" s="14"/>
    </row>
    <row r="132" spans="1:10" ht="15">
      <c r="A132" s="13" t="s">
        <v>85</v>
      </c>
      <c r="B132" s="13" t="s">
        <v>11</v>
      </c>
      <c r="C132" s="13">
        <v>1.7</v>
      </c>
      <c r="D132" s="13">
        <v>1.6</v>
      </c>
      <c r="E132" s="9">
        <v>1.7</v>
      </c>
      <c r="F132" s="13">
        <f>SUM(C132:E132)</f>
        <v>5</v>
      </c>
      <c r="G132" s="14">
        <f>F132+F133</f>
        <v>10.100000000000001</v>
      </c>
      <c r="H132" s="14">
        <f>G132/3</f>
        <v>3.366666666666667</v>
      </c>
      <c r="I132" s="7">
        <v>0.2</v>
      </c>
      <c r="J132" s="14">
        <f>H132-I132</f>
        <v>3.166666666666667</v>
      </c>
    </row>
    <row r="133" spans="1:10" ht="15">
      <c r="A133" s="12" t="s">
        <v>51</v>
      </c>
      <c r="B133" s="13" t="s">
        <v>13</v>
      </c>
      <c r="C133" s="13">
        <v>1.7</v>
      </c>
      <c r="D133" s="13">
        <v>1.6</v>
      </c>
      <c r="E133" s="9">
        <v>1.8</v>
      </c>
      <c r="F133" s="13">
        <f>SUM(C133:E133)</f>
        <v>5.1000000000000005</v>
      </c>
      <c r="G133" s="14"/>
      <c r="H133" s="14"/>
      <c r="I133" s="7"/>
      <c r="J133" s="14"/>
    </row>
    <row r="134" spans="1:10" ht="15">
      <c r="A134" s="13" t="s">
        <v>86</v>
      </c>
      <c r="B134" s="13" t="s">
        <v>11</v>
      </c>
      <c r="C134" s="13">
        <v>1.7</v>
      </c>
      <c r="D134" s="13">
        <v>1.5</v>
      </c>
      <c r="E134" s="13">
        <v>1.5</v>
      </c>
      <c r="F134" s="13">
        <f>SUM(C134:E134)</f>
        <v>4.7</v>
      </c>
      <c r="G134" s="14">
        <f>F134+F135</f>
        <v>9.4</v>
      </c>
      <c r="H134" s="14">
        <f>G134/3</f>
        <v>3.1333333333333333</v>
      </c>
      <c r="I134" s="7">
        <v>0</v>
      </c>
      <c r="J134" s="14">
        <f>H134-I134</f>
        <v>3.1333333333333333</v>
      </c>
    </row>
    <row r="135" spans="1:10" ht="15">
      <c r="A135" s="12" t="s">
        <v>87</v>
      </c>
      <c r="B135" s="13" t="s">
        <v>13</v>
      </c>
      <c r="C135" s="13">
        <v>1.7</v>
      </c>
      <c r="D135" s="13">
        <v>1.4</v>
      </c>
      <c r="E135" s="13">
        <v>1.6</v>
      </c>
      <c r="F135" s="13">
        <f>SUM(C135:E135)</f>
        <v>4.7</v>
      </c>
      <c r="G135" s="14"/>
      <c r="H135" s="14"/>
      <c r="I135" s="7"/>
      <c r="J135" s="14"/>
    </row>
    <row r="136" spans="1:10" ht="15">
      <c r="A136" s="13" t="s">
        <v>88</v>
      </c>
      <c r="B136" s="13" t="s">
        <v>11</v>
      </c>
      <c r="C136" s="13">
        <v>1.4</v>
      </c>
      <c r="D136" s="13">
        <v>1.4</v>
      </c>
      <c r="E136" s="13">
        <v>1.3</v>
      </c>
      <c r="F136" s="13">
        <f>SUM(C136:E136)</f>
        <v>4.1</v>
      </c>
      <c r="G136" s="14">
        <f>F136+F137</f>
        <v>8.2</v>
      </c>
      <c r="H136" s="14">
        <f>G136/3</f>
        <v>2.733333333333333</v>
      </c>
      <c r="I136" s="7">
        <v>0.8</v>
      </c>
      <c r="J136" s="14">
        <f>H136-I136</f>
        <v>1.933333333333333</v>
      </c>
    </row>
    <row r="137" spans="1:10" ht="15">
      <c r="A137" s="12" t="s">
        <v>24</v>
      </c>
      <c r="B137" s="13" t="s">
        <v>13</v>
      </c>
      <c r="C137" s="13">
        <v>1.4</v>
      </c>
      <c r="D137" s="13">
        <v>1.3</v>
      </c>
      <c r="E137" s="13">
        <v>1.4</v>
      </c>
      <c r="F137" s="13">
        <f>SUM(C137:E137)</f>
        <v>4.1</v>
      </c>
      <c r="G137" s="14"/>
      <c r="H137" s="14"/>
      <c r="I137" s="7"/>
      <c r="J137" s="14"/>
    </row>
    <row r="138" spans="1:10" ht="15">
      <c r="A138" s="13" t="s">
        <v>89</v>
      </c>
      <c r="B138" s="13" t="s">
        <v>11</v>
      </c>
      <c r="C138" s="13">
        <v>1.7</v>
      </c>
      <c r="D138" s="13">
        <v>1.7</v>
      </c>
      <c r="E138" s="9">
        <v>1.9</v>
      </c>
      <c r="F138" s="13">
        <f>SUM(C138:E138)</f>
        <v>5.3</v>
      </c>
      <c r="G138" s="14">
        <f>F138+F139</f>
        <v>10.5</v>
      </c>
      <c r="H138" s="14">
        <f>G138/3</f>
        <v>3.5</v>
      </c>
      <c r="I138" s="7">
        <v>0.6</v>
      </c>
      <c r="J138" s="14">
        <f>H138-I138</f>
        <v>2.9</v>
      </c>
    </row>
    <row r="139" spans="1:10" ht="15">
      <c r="A139" s="12" t="s">
        <v>87</v>
      </c>
      <c r="B139" s="13" t="s">
        <v>13</v>
      </c>
      <c r="C139" s="13">
        <v>1.6</v>
      </c>
      <c r="D139" s="13">
        <v>1.7</v>
      </c>
      <c r="E139" s="9">
        <v>1.9</v>
      </c>
      <c r="F139" s="13">
        <f>SUM(C139:E139)</f>
        <v>5.199999999999999</v>
      </c>
      <c r="G139" s="14"/>
      <c r="H139" s="14"/>
      <c r="I139" s="7"/>
      <c r="J139" s="14"/>
    </row>
    <row r="140" spans="1:10" ht="15">
      <c r="A140" s="13" t="s">
        <v>90</v>
      </c>
      <c r="B140" s="13" t="s">
        <v>11</v>
      </c>
      <c r="C140" s="13">
        <v>1.6</v>
      </c>
      <c r="D140" s="9">
        <v>1.8</v>
      </c>
      <c r="E140" s="13">
        <v>1.7</v>
      </c>
      <c r="F140" s="13">
        <f>SUM(C140:E140)</f>
        <v>5.1</v>
      </c>
      <c r="G140" s="14">
        <f>F140+F141</f>
        <v>10.2</v>
      </c>
      <c r="H140" s="14">
        <f>G140/3</f>
        <v>3.4</v>
      </c>
      <c r="I140" s="7">
        <v>0.6</v>
      </c>
      <c r="J140" s="14">
        <f>H140-I140</f>
        <v>2.8</v>
      </c>
    </row>
    <row r="141" spans="1:10" ht="15">
      <c r="A141" s="12" t="s">
        <v>87</v>
      </c>
      <c r="B141" s="13" t="s">
        <v>13</v>
      </c>
      <c r="C141" s="13">
        <v>1.6</v>
      </c>
      <c r="D141" s="9">
        <v>1.9</v>
      </c>
      <c r="E141" s="13">
        <v>1.6</v>
      </c>
      <c r="F141" s="13">
        <f>SUM(C141:E141)</f>
        <v>5.1</v>
      </c>
      <c r="G141" s="14"/>
      <c r="H141" s="14"/>
      <c r="I141" s="7"/>
      <c r="J141" s="14"/>
    </row>
    <row r="142" spans="1:10" ht="15">
      <c r="A142" s="13" t="s">
        <v>91</v>
      </c>
      <c r="B142" s="13" t="s">
        <v>11</v>
      </c>
      <c r="C142" s="9">
        <v>1.8</v>
      </c>
      <c r="D142" s="9">
        <v>1.8</v>
      </c>
      <c r="E142" s="13">
        <v>1.7</v>
      </c>
      <c r="F142" s="13">
        <f>SUM(C142:E142)</f>
        <v>5.3</v>
      </c>
      <c r="G142" s="14">
        <f>F142+F143</f>
        <v>10.3</v>
      </c>
      <c r="H142" s="14">
        <f>G142/3</f>
        <v>3.4333333333333336</v>
      </c>
      <c r="I142" s="7">
        <v>0</v>
      </c>
      <c r="J142" s="14">
        <f>H142-I142</f>
        <v>3.4333333333333336</v>
      </c>
    </row>
    <row r="143" spans="1:10" ht="15">
      <c r="A143" s="12" t="s">
        <v>58</v>
      </c>
      <c r="B143" s="13" t="s">
        <v>13</v>
      </c>
      <c r="C143" s="9">
        <v>1.8</v>
      </c>
      <c r="D143" s="9">
        <v>1.7</v>
      </c>
      <c r="E143" s="13">
        <v>1.5</v>
      </c>
      <c r="F143" s="13">
        <f>SUM(C143:E143)</f>
        <v>5</v>
      </c>
      <c r="G143" s="14"/>
      <c r="H143" s="14"/>
      <c r="I143" s="7"/>
      <c r="J143" s="14"/>
    </row>
    <row r="144" spans="1:10" ht="15">
      <c r="A144" s="13" t="s">
        <v>92</v>
      </c>
      <c r="B144" s="13" t="s">
        <v>11</v>
      </c>
      <c r="C144" s="13">
        <v>1.5</v>
      </c>
      <c r="D144" s="13">
        <v>1.6</v>
      </c>
      <c r="E144" s="13">
        <v>1.3</v>
      </c>
      <c r="F144" s="13">
        <f>SUM(C144:E144)</f>
        <v>4.4</v>
      </c>
      <c r="G144" s="14">
        <f>F144+F145</f>
        <v>9.100000000000001</v>
      </c>
      <c r="H144" s="14">
        <f>G144/3</f>
        <v>3.0333333333333337</v>
      </c>
      <c r="I144" s="7">
        <v>0.2</v>
      </c>
      <c r="J144" s="14">
        <f>H144-I144</f>
        <v>2.8333333333333335</v>
      </c>
    </row>
    <row r="145" spans="1:10" ht="15">
      <c r="A145" s="12" t="s">
        <v>20</v>
      </c>
      <c r="B145" s="13" t="s">
        <v>13</v>
      </c>
      <c r="C145" s="13">
        <v>1.5</v>
      </c>
      <c r="D145" s="13">
        <v>1.7</v>
      </c>
      <c r="E145" s="13">
        <v>1.5</v>
      </c>
      <c r="F145" s="13">
        <f>SUM(C145:E145)</f>
        <v>4.7</v>
      </c>
      <c r="G145" s="14"/>
      <c r="H145" s="14"/>
      <c r="I145" s="7"/>
      <c r="J145" s="14"/>
    </row>
    <row r="146" spans="1:10" ht="15">
      <c r="A146" s="13" t="s">
        <v>93</v>
      </c>
      <c r="B146" s="13" t="s">
        <v>11</v>
      </c>
      <c r="C146" s="9">
        <v>2.3</v>
      </c>
      <c r="D146" s="16">
        <v>2.5</v>
      </c>
      <c r="E146" s="16">
        <v>2.4</v>
      </c>
      <c r="F146" s="13">
        <f>SUM(C146:E146)</f>
        <v>7.2</v>
      </c>
      <c r="G146" s="14">
        <f>F146+F147</f>
        <v>14.4</v>
      </c>
      <c r="H146" s="14">
        <f>G146/3</f>
        <v>4.8</v>
      </c>
      <c r="I146" s="7">
        <v>0.2</v>
      </c>
      <c r="J146" s="14">
        <f>H146-I146</f>
        <v>4.6</v>
      </c>
    </row>
    <row r="147" spans="1:10" ht="15">
      <c r="A147" s="12" t="s">
        <v>20</v>
      </c>
      <c r="B147" s="13" t="s">
        <v>13</v>
      </c>
      <c r="C147" s="9">
        <v>2.3</v>
      </c>
      <c r="D147" s="16">
        <v>2.5</v>
      </c>
      <c r="E147" s="16">
        <v>2.4</v>
      </c>
      <c r="F147" s="13">
        <f>SUM(C147:E147)</f>
        <v>7.2</v>
      </c>
      <c r="G147" s="14"/>
      <c r="H147" s="14"/>
      <c r="I147" s="7"/>
      <c r="J147" s="14"/>
    </row>
    <row r="148" spans="1:10" ht="15">
      <c r="A148" s="13" t="s">
        <v>94</v>
      </c>
      <c r="B148" s="13" t="s">
        <v>11</v>
      </c>
      <c r="C148" s="13">
        <v>1.4</v>
      </c>
      <c r="D148" s="13">
        <v>1.2</v>
      </c>
      <c r="E148" s="13">
        <v>1.2</v>
      </c>
      <c r="F148" s="13">
        <f>SUM(C148:E148)</f>
        <v>3.8</v>
      </c>
      <c r="G148" s="14">
        <f>F148+F149</f>
        <v>7.8</v>
      </c>
      <c r="H148" s="14">
        <f>G148/3</f>
        <v>2.6</v>
      </c>
      <c r="I148" s="7">
        <v>0.4</v>
      </c>
      <c r="J148" s="14">
        <f>H148-I148</f>
        <v>2.2</v>
      </c>
    </row>
    <row r="149" spans="1:10" ht="15">
      <c r="A149" s="12" t="s">
        <v>12</v>
      </c>
      <c r="B149" s="13" t="s">
        <v>13</v>
      </c>
      <c r="C149" s="13">
        <v>1.4</v>
      </c>
      <c r="D149" s="13">
        <v>1.3</v>
      </c>
      <c r="E149" s="13">
        <v>1.3</v>
      </c>
      <c r="F149" s="13">
        <f>SUM(C149:E149)</f>
        <v>4</v>
      </c>
      <c r="G149" s="14"/>
      <c r="H149" s="14"/>
      <c r="I149" s="7"/>
      <c r="J149" s="14"/>
    </row>
    <row r="150" ht="15">
      <c r="G150" s="29"/>
    </row>
    <row r="151" spans="1:10" ht="16.5">
      <c r="A151" s="6" t="s">
        <v>95</v>
      </c>
      <c r="B151" s="6"/>
      <c r="C151" s="6"/>
      <c r="D151" s="6"/>
      <c r="E151" s="30"/>
      <c r="F151" s="2"/>
      <c r="G151" s="29"/>
      <c r="H151" s="2"/>
      <c r="I151" s="2"/>
      <c r="J151" s="4"/>
    </row>
    <row r="152" ht="15">
      <c r="G152" s="29"/>
    </row>
    <row r="153" spans="1:10" ht="15">
      <c r="A153" s="7" t="s">
        <v>2</v>
      </c>
      <c r="B153" s="7"/>
      <c r="C153" s="7" t="s">
        <v>3</v>
      </c>
      <c r="D153" s="7" t="s">
        <v>4</v>
      </c>
      <c r="E153" s="7" t="s">
        <v>5</v>
      </c>
      <c r="F153" s="13" t="s">
        <v>6</v>
      </c>
      <c r="G153" s="7" t="s">
        <v>7</v>
      </c>
      <c r="H153" s="7" t="s">
        <v>8</v>
      </c>
      <c r="I153" s="7" t="s">
        <v>9</v>
      </c>
      <c r="J153" s="7" t="s">
        <v>7</v>
      </c>
    </row>
    <row r="154" spans="1:10" ht="15">
      <c r="A154" s="13" t="s">
        <v>96</v>
      </c>
      <c r="B154" s="13" t="s">
        <v>11</v>
      </c>
      <c r="C154" s="13">
        <v>1.4</v>
      </c>
      <c r="D154" s="13">
        <v>1.2</v>
      </c>
      <c r="E154" s="13">
        <v>1.1</v>
      </c>
      <c r="F154" s="13">
        <f>SUM(C154:E154)</f>
        <v>3.6999999999999997</v>
      </c>
      <c r="G154" s="14">
        <f>F154+F155</f>
        <v>7.5</v>
      </c>
      <c r="H154" s="14">
        <f>G154/3</f>
        <v>2.5</v>
      </c>
      <c r="I154" s="7">
        <v>0.4</v>
      </c>
      <c r="J154" s="14">
        <f>H154-I154</f>
        <v>2.1</v>
      </c>
    </row>
    <row r="155" spans="1:10" ht="15">
      <c r="A155" s="12" t="s">
        <v>12</v>
      </c>
      <c r="B155" s="13" t="s">
        <v>13</v>
      </c>
      <c r="C155" s="13">
        <v>1.4</v>
      </c>
      <c r="D155" s="13">
        <v>1.2</v>
      </c>
      <c r="E155" s="13">
        <v>1.2</v>
      </c>
      <c r="F155" s="13">
        <f>SUM(C155:E155)</f>
        <v>3.8</v>
      </c>
      <c r="G155" s="14"/>
      <c r="H155" s="14"/>
      <c r="I155" s="7"/>
      <c r="J155" s="14"/>
    </row>
    <row r="156" spans="1:10" ht="15">
      <c r="A156" s="13" t="s">
        <v>97</v>
      </c>
      <c r="B156" s="13" t="s">
        <v>11</v>
      </c>
      <c r="C156" s="12">
        <v>2.1</v>
      </c>
      <c r="D156" s="12">
        <v>2</v>
      </c>
      <c r="E156" s="12">
        <v>2.4</v>
      </c>
      <c r="F156" s="13">
        <f>SUM(C156:E156)</f>
        <v>6.5</v>
      </c>
      <c r="G156" s="14">
        <f>F156+F157</f>
        <v>13</v>
      </c>
      <c r="H156" s="14">
        <f>G156/3</f>
        <v>4.333333333333333</v>
      </c>
      <c r="I156" s="7">
        <v>0</v>
      </c>
      <c r="J156" s="14">
        <f>H156-I156</f>
        <v>4.333333333333333</v>
      </c>
    </row>
    <row r="157" spans="1:10" ht="15">
      <c r="A157" s="12" t="s">
        <v>51</v>
      </c>
      <c r="B157" s="13" t="s">
        <v>13</v>
      </c>
      <c r="C157" s="12">
        <v>2.1</v>
      </c>
      <c r="D157" s="12">
        <v>2</v>
      </c>
      <c r="E157" s="12">
        <v>2.4</v>
      </c>
      <c r="F157" s="13">
        <f>SUM(C157:E157)</f>
        <v>6.5</v>
      </c>
      <c r="G157" s="14"/>
      <c r="H157" s="14"/>
      <c r="I157" s="7"/>
      <c r="J157" s="14"/>
    </row>
    <row r="158" spans="1:10" ht="15">
      <c r="A158" s="13" t="s">
        <v>98</v>
      </c>
      <c r="B158" s="13" t="s">
        <v>11</v>
      </c>
      <c r="C158" s="9">
        <v>1.7</v>
      </c>
      <c r="D158" s="16">
        <v>1.7</v>
      </c>
      <c r="E158" s="16">
        <v>1.8</v>
      </c>
      <c r="F158" s="13">
        <f>SUM(C158:E158)</f>
        <v>5.2</v>
      </c>
      <c r="G158" s="14">
        <f>F158+F159</f>
        <v>10.4</v>
      </c>
      <c r="H158" s="14">
        <f>G158/3</f>
        <v>3.466666666666667</v>
      </c>
      <c r="I158" s="7">
        <v>0.2</v>
      </c>
      <c r="J158" s="14">
        <f>H158-I158</f>
        <v>3.2666666666666666</v>
      </c>
    </row>
    <row r="159" spans="1:10" ht="15">
      <c r="A159" s="12" t="s">
        <v>26</v>
      </c>
      <c r="B159" s="13" t="s">
        <v>13</v>
      </c>
      <c r="C159" s="9">
        <v>1.7</v>
      </c>
      <c r="D159" s="16">
        <v>1.7</v>
      </c>
      <c r="E159" s="16">
        <v>1.8</v>
      </c>
      <c r="F159" s="13">
        <f>SUM(C159:E159)</f>
        <v>5.2</v>
      </c>
      <c r="G159" s="14"/>
      <c r="H159" s="14"/>
      <c r="I159" s="7"/>
      <c r="J159" s="14"/>
    </row>
    <row r="160" spans="1:10" ht="15">
      <c r="A160" s="13" t="s">
        <v>99</v>
      </c>
      <c r="B160" s="13" t="s">
        <v>11</v>
      </c>
      <c r="C160" s="9">
        <v>1.6</v>
      </c>
      <c r="D160" s="9">
        <v>1.4</v>
      </c>
      <c r="E160" s="13">
        <v>1.3</v>
      </c>
      <c r="F160" s="13">
        <f>SUM(C160:E160)</f>
        <v>4.300000000000001</v>
      </c>
      <c r="G160" s="14">
        <f>F160+F161</f>
        <v>8.700000000000001</v>
      </c>
      <c r="H160" s="14">
        <f>G160/3</f>
        <v>2.9000000000000004</v>
      </c>
      <c r="I160" s="7">
        <v>0.8</v>
      </c>
      <c r="J160" s="14">
        <f>H160-I160</f>
        <v>2.1000000000000005</v>
      </c>
    </row>
    <row r="161" spans="1:10" ht="15">
      <c r="A161" s="12" t="s">
        <v>65</v>
      </c>
      <c r="B161" s="13" t="s">
        <v>13</v>
      </c>
      <c r="C161" s="9">
        <v>1.6</v>
      </c>
      <c r="D161" s="9">
        <v>1.4</v>
      </c>
      <c r="E161" s="13">
        <v>1.4</v>
      </c>
      <c r="F161" s="13">
        <f>SUM(C161:E161)</f>
        <v>4.4</v>
      </c>
      <c r="G161" s="14"/>
      <c r="H161" s="14"/>
      <c r="I161" s="7"/>
      <c r="J161" s="14"/>
    </row>
    <row r="162" spans="1:10" ht="15">
      <c r="A162" s="23" t="s">
        <v>100</v>
      </c>
      <c r="B162" s="23" t="s">
        <v>11</v>
      </c>
      <c r="C162" s="23"/>
      <c r="D162" s="23"/>
      <c r="E162" s="23"/>
      <c r="F162" s="23">
        <f>SUM(C162:E162)</f>
        <v>0</v>
      </c>
      <c r="G162" s="24">
        <f>F162+F163</f>
        <v>0</v>
      </c>
      <c r="H162" s="24">
        <f>G162/3</f>
        <v>0</v>
      </c>
      <c r="I162" s="25">
        <v>0</v>
      </c>
      <c r="J162" s="24">
        <f>H162-I162</f>
        <v>0</v>
      </c>
    </row>
    <row r="163" spans="1:10" ht="15">
      <c r="A163" s="23" t="s">
        <v>24</v>
      </c>
      <c r="B163" s="23" t="s">
        <v>13</v>
      </c>
      <c r="C163" s="23"/>
      <c r="D163" s="23"/>
      <c r="E163" s="23"/>
      <c r="F163" s="23">
        <f>SUM(C163:E163)</f>
        <v>0</v>
      </c>
      <c r="G163" s="24"/>
      <c r="H163" s="24"/>
      <c r="I163" s="25"/>
      <c r="J163" s="24"/>
    </row>
    <row r="164" spans="1:10" ht="15">
      <c r="A164" s="13" t="s">
        <v>101</v>
      </c>
      <c r="B164" s="13" t="s">
        <v>11</v>
      </c>
      <c r="C164" s="13">
        <v>1.5</v>
      </c>
      <c r="D164" s="13">
        <v>1</v>
      </c>
      <c r="E164" s="9">
        <v>1.4</v>
      </c>
      <c r="F164" s="13">
        <f>SUM(C164:E164)</f>
        <v>3.9</v>
      </c>
      <c r="G164" s="14">
        <f>F164+F165</f>
        <v>7.8</v>
      </c>
      <c r="H164" s="14">
        <f>G164/3</f>
        <v>2.6</v>
      </c>
      <c r="I164" s="7">
        <v>0.6</v>
      </c>
      <c r="J164" s="14">
        <f>H164-I164</f>
        <v>2</v>
      </c>
    </row>
    <row r="165" spans="1:10" ht="15">
      <c r="A165" s="12" t="s">
        <v>26</v>
      </c>
      <c r="B165" s="13" t="s">
        <v>13</v>
      </c>
      <c r="C165" s="13">
        <v>1.5</v>
      </c>
      <c r="D165" s="13">
        <v>1</v>
      </c>
      <c r="E165" s="9">
        <v>1.4</v>
      </c>
      <c r="F165" s="13">
        <f>SUM(C165:E165)</f>
        <v>3.9</v>
      </c>
      <c r="G165" s="14"/>
      <c r="H165" s="14"/>
      <c r="I165" s="7"/>
      <c r="J165" s="14"/>
    </row>
    <row r="166" spans="1:10" ht="15">
      <c r="A166" s="13" t="s">
        <v>102</v>
      </c>
      <c r="B166" s="13" t="s">
        <v>11</v>
      </c>
      <c r="C166" s="16">
        <v>1.9</v>
      </c>
      <c r="D166" s="9">
        <v>1.5</v>
      </c>
      <c r="E166" s="9">
        <v>1.7</v>
      </c>
      <c r="F166" s="13">
        <f>SUM(C166:E166)</f>
        <v>5.1</v>
      </c>
      <c r="G166" s="14">
        <f>F166+F167</f>
        <v>10.1</v>
      </c>
      <c r="H166" s="14">
        <f>G166/3</f>
        <v>3.3666666666666667</v>
      </c>
      <c r="I166" s="7">
        <v>0.2</v>
      </c>
      <c r="J166" s="14">
        <f>H166-I166</f>
        <v>3.1666666666666665</v>
      </c>
    </row>
    <row r="167" spans="1:10" ht="15">
      <c r="A167" s="12" t="s">
        <v>26</v>
      </c>
      <c r="B167" s="13" t="s">
        <v>13</v>
      </c>
      <c r="C167" s="16">
        <v>1.9</v>
      </c>
      <c r="D167" s="9">
        <v>1.5</v>
      </c>
      <c r="E167" s="9">
        <v>1.6</v>
      </c>
      <c r="F167" s="13">
        <f>SUM(C167:E167)</f>
        <v>5</v>
      </c>
      <c r="G167" s="14"/>
      <c r="H167" s="14"/>
      <c r="I167" s="7"/>
      <c r="J167" s="14"/>
    </row>
    <row r="168" spans="1:10" ht="15">
      <c r="A168" s="13" t="s">
        <v>103</v>
      </c>
      <c r="B168" s="13" t="s">
        <v>11</v>
      </c>
      <c r="C168" s="13">
        <v>1.4</v>
      </c>
      <c r="D168" s="13">
        <v>1.1</v>
      </c>
      <c r="E168" s="13">
        <v>1</v>
      </c>
      <c r="F168" s="13">
        <f>SUM(C168:E168)</f>
        <v>3.5</v>
      </c>
      <c r="G168" s="14">
        <f>F168+F169</f>
        <v>6.9</v>
      </c>
      <c r="H168" s="14">
        <f>G168/3</f>
        <v>2.3000000000000003</v>
      </c>
      <c r="I168" s="7">
        <v>0.8</v>
      </c>
      <c r="J168" s="14">
        <f>H168-I168</f>
        <v>1.5000000000000002</v>
      </c>
    </row>
    <row r="169" spans="1:10" ht="15">
      <c r="A169" s="12" t="s">
        <v>51</v>
      </c>
      <c r="B169" s="13" t="s">
        <v>13</v>
      </c>
      <c r="C169" s="13">
        <v>1.3</v>
      </c>
      <c r="D169" s="13">
        <v>1.1</v>
      </c>
      <c r="E169" s="13">
        <v>1</v>
      </c>
      <c r="F169" s="13">
        <f>SUM(C169:E169)</f>
        <v>3.4000000000000004</v>
      </c>
      <c r="G169" s="14"/>
      <c r="H169" s="14"/>
      <c r="I169" s="7"/>
      <c r="J169" s="14"/>
    </row>
    <row r="170" spans="1:10" ht="15">
      <c r="A170" s="13" t="s">
        <v>104</v>
      </c>
      <c r="B170" s="13" t="s">
        <v>11</v>
      </c>
      <c r="C170" s="13">
        <v>1</v>
      </c>
      <c r="D170" s="13">
        <v>0.9</v>
      </c>
      <c r="E170" s="13">
        <v>0.9</v>
      </c>
      <c r="F170" s="13">
        <f>SUM(C170:E170)</f>
        <v>2.8</v>
      </c>
      <c r="G170" s="14">
        <f>F170+F171</f>
        <v>5.6</v>
      </c>
      <c r="H170" s="14">
        <f>G170/3</f>
        <v>1.8666666666666665</v>
      </c>
      <c r="I170" s="7">
        <v>1.2</v>
      </c>
      <c r="J170" s="14">
        <f>H170-I170</f>
        <v>0.6666666666666665</v>
      </c>
    </row>
    <row r="171" spans="1:10" ht="15">
      <c r="A171" s="12" t="s">
        <v>43</v>
      </c>
      <c r="B171" s="13" t="s">
        <v>13</v>
      </c>
      <c r="C171" s="13">
        <v>1</v>
      </c>
      <c r="D171" s="13">
        <v>0.9</v>
      </c>
      <c r="E171" s="13">
        <v>0.9</v>
      </c>
      <c r="F171" s="13">
        <f>SUM(C171:E171)</f>
        <v>2.8</v>
      </c>
      <c r="G171" s="14"/>
      <c r="H171" s="14"/>
      <c r="I171" s="7"/>
      <c r="J171" s="14"/>
    </row>
    <row r="172" spans="1:10" ht="15">
      <c r="A172" s="13" t="s">
        <v>105</v>
      </c>
      <c r="B172" s="13" t="s">
        <v>11</v>
      </c>
      <c r="C172" s="9">
        <v>1.7</v>
      </c>
      <c r="D172" s="9">
        <v>1.5</v>
      </c>
      <c r="E172" s="9">
        <v>1.5</v>
      </c>
      <c r="F172" s="13">
        <f>SUM(C172:E172)</f>
        <v>4.7</v>
      </c>
      <c r="G172" s="14">
        <f>F172+F173</f>
        <v>9.3</v>
      </c>
      <c r="H172" s="14">
        <f>G172/3</f>
        <v>3.1</v>
      </c>
      <c r="I172" s="7">
        <v>0.4</v>
      </c>
      <c r="J172" s="14">
        <f>H172-I172</f>
        <v>2.7</v>
      </c>
    </row>
    <row r="173" spans="1:10" ht="15">
      <c r="A173" s="12" t="s">
        <v>87</v>
      </c>
      <c r="B173" s="13" t="s">
        <v>13</v>
      </c>
      <c r="C173" s="9">
        <v>1.7</v>
      </c>
      <c r="D173" s="9">
        <v>1.4</v>
      </c>
      <c r="E173" s="9">
        <v>1.5</v>
      </c>
      <c r="F173" s="13">
        <f>SUM(C173:E173)</f>
        <v>4.6</v>
      </c>
      <c r="G173" s="14"/>
      <c r="H173" s="14"/>
      <c r="I173" s="7"/>
      <c r="J173" s="14"/>
    </row>
    <row r="174" spans="1:10" ht="15">
      <c r="A174" s="13" t="s">
        <v>106</v>
      </c>
      <c r="B174" s="13" t="s">
        <v>11</v>
      </c>
      <c r="C174" s="13">
        <v>1.3</v>
      </c>
      <c r="D174" s="13">
        <v>1.2</v>
      </c>
      <c r="E174" s="13">
        <v>1.1</v>
      </c>
      <c r="F174" s="13">
        <f>SUM(C174:E174)</f>
        <v>3.5999999999999996</v>
      </c>
      <c r="G174" s="14">
        <f>F174+F175</f>
        <v>7.3</v>
      </c>
      <c r="H174" s="14">
        <f>G174/3</f>
        <v>2.433333333333333</v>
      </c>
      <c r="I174" s="7">
        <v>0.2</v>
      </c>
      <c r="J174" s="14">
        <f>H174-I174</f>
        <v>2.233333333333333</v>
      </c>
    </row>
    <row r="175" spans="1:10" ht="15">
      <c r="A175" s="12" t="s">
        <v>37</v>
      </c>
      <c r="B175" s="13" t="s">
        <v>13</v>
      </c>
      <c r="C175" s="13">
        <v>1.3</v>
      </c>
      <c r="D175" s="13">
        <v>1.3</v>
      </c>
      <c r="E175" s="13">
        <v>1.1</v>
      </c>
      <c r="F175" s="13">
        <f>SUM(C175:E175)</f>
        <v>3.7</v>
      </c>
      <c r="G175" s="14"/>
      <c r="H175" s="14"/>
      <c r="I175" s="7"/>
      <c r="J175" s="14"/>
    </row>
    <row r="176" spans="1:10" ht="15">
      <c r="A176" s="13" t="s">
        <v>107</v>
      </c>
      <c r="B176" s="13" t="s">
        <v>11</v>
      </c>
      <c r="C176" s="13">
        <v>1.4</v>
      </c>
      <c r="D176" s="13">
        <v>1.3</v>
      </c>
      <c r="E176" s="13">
        <v>1.3</v>
      </c>
      <c r="F176" s="13">
        <f>SUM(C176:E176)</f>
        <v>4</v>
      </c>
      <c r="G176" s="14">
        <f>F176+F177</f>
        <v>7.8</v>
      </c>
      <c r="H176" s="14">
        <f>G176/3</f>
        <v>2.6</v>
      </c>
      <c r="I176" s="7">
        <v>0.6</v>
      </c>
      <c r="J176" s="14">
        <f>H176-I176</f>
        <v>2</v>
      </c>
    </row>
    <row r="177" spans="1:10" ht="15">
      <c r="A177" s="12" t="s">
        <v>51</v>
      </c>
      <c r="B177" s="13" t="s">
        <v>13</v>
      </c>
      <c r="C177" s="13">
        <v>1.3</v>
      </c>
      <c r="D177" s="13">
        <v>1.3</v>
      </c>
      <c r="E177" s="13">
        <v>1.2</v>
      </c>
      <c r="F177" s="13">
        <f>SUM(C177:E177)</f>
        <v>3.8</v>
      </c>
      <c r="G177" s="14"/>
      <c r="H177" s="14"/>
      <c r="I177" s="7"/>
      <c r="J177" s="14"/>
    </row>
    <row r="178" spans="1:10" ht="15">
      <c r="A178" s="13" t="s">
        <v>108</v>
      </c>
      <c r="B178" s="13" t="s">
        <v>11</v>
      </c>
      <c r="C178" s="15">
        <v>2</v>
      </c>
      <c r="D178" s="15">
        <v>1.8</v>
      </c>
      <c r="E178" s="15">
        <v>1.9</v>
      </c>
      <c r="F178" s="13">
        <f>SUM(C178:E178)</f>
        <v>5.7</v>
      </c>
      <c r="G178" s="14">
        <f>F178+F179</f>
        <v>11.4</v>
      </c>
      <c r="H178" s="14">
        <f>G178/3</f>
        <v>3.8000000000000003</v>
      </c>
      <c r="I178" s="7">
        <v>0</v>
      </c>
      <c r="J178" s="14">
        <f>H178-I178</f>
        <v>3.8000000000000003</v>
      </c>
    </row>
    <row r="179" spans="1:10" ht="15">
      <c r="A179" s="12" t="s">
        <v>26</v>
      </c>
      <c r="B179" s="13" t="s">
        <v>13</v>
      </c>
      <c r="C179" s="15">
        <v>2</v>
      </c>
      <c r="D179" s="15">
        <v>1.8</v>
      </c>
      <c r="E179" s="15">
        <v>1.9</v>
      </c>
      <c r="F179" s="13">
        <f>SUM(C179:E179)</f>
        <v>5.7</v>
      </c>
      <c r="G179" s="14"/>
      <c r="H179" s="14"/>
      <c r="I179" s="7"/>
      <c r="J179" s="14"/>
    </row>
    <row r="181" spans="1:9" ht="16.5">
      <c r="A181" s="6" t="s">
        <v>109</v>
      </c>
      <c r="B181" s="6"/>
      <c r="C181" s="6"/>
      <c r="D181" s="6"/>
      <c r="E181" s="2"/>
      <c r="F181" s="2"/>
      <c r="G181" s="2"/>
      <c r="H181" s="2"/>
      <c r="I181" s="4"/>
    </row>
    <row r="183" spans="1:11" ht="15">
      <c r="A183" s="7" t="s">
        <v>2</v>
      </c>
      <c r="B183" s="7"/>
      <c r="C183" s="7" t="s">
        <v>110</v>
      </c>
      <c r="D183" s="7" t="s">
        <v>3</v>
      </c>
      <c r="E183" s="7" t="s">
        <v>111</v>
      </c>
      <c r="F183" s="31" t="s">
        <v>112</v>
      </c>
      <c r="G183" s="13" t="s">
        <v>6</v>
      </c>
      <c r="H183" s="7" t="s">
        <v>7</v>
      </c>
      <c r="I183" s="7" t="s">
        <v>8</v>
      </c>
      <c r="J183" s="7" t="s">
        <v>9</v>
      </c>
      <c r="K183" s="7" t="s">
        <v>7</v>
      </c>
    </row>
    <row r="184" spans="1:11" ht="15">
      <c r="A184" s="13" t="s">
        <v>113</v>
      </c>
      <c r="B184" s="13" t="s">
        <v>11</v>
      </c>
      <c r="C184" s="9">
        <v>3</v>
      </c>
      <c r="D184" s="9">
        <v>3</v>
      </c>
      <c r="E184" s="9">
        <v>3.1</v>
      </c>
      <c r="F184" s="16">
        <v>3.5</v>
      </c>
      <c r="G184" s="13">
        <f>SUM(C184:F184)-MAX(C184:F184)-MIN(C184:F184)</f>
        <v>6.1</v>
      </c>
      <c r="H184" s="14">
        <f>G184+G185</f>
        <v>12.2</v>
      </c>
      <c r="I184" s="14">
        <f>H184/2</f>
        <v>6.1</v>
      </c>
      <c r="J184" s="7">
        <v>1.5</v>
      </c>
      <c r="K184" s="14">
        <f>I184-J184</f>
        <v>4.6</v>
      </c>
    </row>
    <row r="185" spans="1:11" ht="15">
      <c r="A185" s="12" t="s">
        <v>15</v>
      </c>
      <c r="B185" s="13" t="s">
        <v>13</v>
      </c>
      <c r="C185" s="9">
        <v>2.9</v>
      </c>
      <c r="D185" s="9">
        <v>3</v>
      </c>
      <c r="E185" s="9">
        <v>3.1</v>
      </c>
      <c r="F185" s="16">
        <v>3.5</v>
      </c>
      <c r="G185" s="13">
        <f>SUM(C185:F185)-MAX(C185:F185)-MIN(C185:F185)</f>
        <v>6.1</v>
      </c>
      <c r="H185" s="14"/>
      <c r="I185" s="14"/>
      <c r="J185" s="7"/>
      <c r="K185" s="14"/>
    </row>
    <row r="186" spans="1:11" ht="15">
      <c r="A186" s="13" t="s">
        <v>114</v>
      </c>
      <c r="B186" s="13" t="s">
        <v>11</v>
      </c>
      <c r="C186" s="13">
        <v>2.2</v>
      </c>
      <c r="D186" s="13">
        <v>2.3</v>
      </c>
      <c r="E186" s="13">
        <v>2.5</v>
      </c>
      <c r="F186" s="13">
        <v>2.5</v>
      </c>
      <c r="G186" s="13">
        <f>SUM(C186:F186)-MAX(C186:F186)-MIN(C186:F186)</f>
        <v>4.8</v>
      </c>
      <c r="H186" s="14">
        <f>G186+G187</f>
        <v>9.6</v>
      </c>
      <c r="I186" s="14">
        <f>H186/2</f>
        <v>4.8</v>
      </c>
      <c r="J186" s="7">
        <v>0.75</v>
      </c>
      <c r="K186" s="14">
        <f>I186-J186</f>
        <v>4.05</v>
      </c>
    </row>
    <row r="187" spans="1:11" ht="15">
      <c r="A187" s="12" t="s">
        <v>12</v>
      </c>
      <c r="B187" s="13" t="s">
        <v>13</v>
      </c>
      <c r="C187" s="13">
        <v>2.2</v>
      </c>
      <c r="D187" s="13">
        <v>2.3</v>
      </c>
      <c r="E187" s="13">
        <v>2.5</v>
      </c>
      <c r="F187" s="13">
        <v>2.5</v>
      </c>
      <c r="G187" s="13">
        <f>SUM(C187:F187)-MAX(C187:F187)-MIN(C187:F187)</f>
        <v>4.8</v>
      </c>
      <c r="H187" s="14"/>
      <c r="I187" s="14"/>
      <c r="J187" s="7"/>
      <c r="K187" s="14"/>
    </row>
    <row r="188" spans="1:11" ht="15">
      <c r="A188" s="13" t="s">
        <v>115</v>
      </c>
      <c r="B188" s="13" t="s">
        <v>11</v>
      </c>
      <c r="C188" s="9">
        <v>3.2</v>
      </c>
      <c r="D188" s="9">
        <v>3.1</v>
      </c>
      <c r="E188" s="15">
        <v>3.4</v>
      </c>
      <c r="F188" s="15">
        <v>3.7</v>
      </c>
      <c r="G188" s="13">
        <f>SUM(C188:F188)-MAX(C188:F188)-MIN(C188:F188)</f>
        <v>6.6</v>
      </c>
      <c r="H188" s="14">
        <f>G188+G189</f>
        <v>13.200000000000001</v>
      </c>
      <c r="I188" s="14">
        <f>H188/2</f>
        <v>6.6000000000000005</v>
      </c>
      <c r="J188" s="7">
        <v>0.75</v>
      </c>
      <c r="K188" s="14">
        <f>I188-J188</f>
        <v>5.8500000000000005</v>
      </c>
    </row>
    <row r="189" spans="1:11" ht="15">
      <c r="A189" s="12" t="s">
        <v>24</v>
      </c>
      <c r="B189" s="13" t="s">
        <v>13</v>
      </c>
      <c r="C189" s="9">
        <v>3.2</v>
      </c>
      <c r="D189" s="9">
        <v>3.1</v>
      </c>
      <c r="E189" s="15">
        <v>3.4</v>
      </c>
      <c r="F189" s="15">
        <v>3.6</v>
      </c>
      <c r="G189" s="13">
        <f>SUM(C189:F189)-MAX(C189:F189)-MIN(C189:F189)</f>
        <v>6.600000000000001</v>
      </c>
      <c r="H189" s="14"/>
      <c r="I189" s="14"/>
      <c r="J189" s="7"/>
      <c r="K189" s="14"/>
    </row>
    <row r="190" spans="1:11" ht="15">
      <c r="A190" s="13" t="s">
        <v>116</v>
      </c>
      <c r="B190" s="13" t="s">
        <v>11</v>
      </c>
      <c r="C190" s="9">
        <v>2.8</v>
      </c>
      <c r="D190" s="13">
        <v>2.5</v>
      </c>
      <c r="E190" s="13">
        <v>2.3</v>
      </c>
      <c r="F190" s="13">
        <v>2.8</v>
      </c>
      <c r="G190" s="13">
        <f>SUM(C190:F190)-MAX(C190:F190)-MIN(C190:F190)</f>
        <v>5.299999999999999</v>
      </c>
      <c r="H190" s="14">
        <f>G190+G191</f>
        <v>10.5</v>
      </c>
      <c r="I190" s="14">
        <f>H190/2</f>
        <v>5.25</v>
      </c>
      <c r="J190" s="7">
        <v>0</v>
      </c>
      <c r="K190" s="14">
        <f>I190-J190</f>
        <v>5.25</v>
      </c>
    </row>
    <row r="191" spans="1:11" ht="15">
      <c r="A191" s="12" t="s">
        <v>24</v>
      </c>
      <c r="B191" s="13" t="s">
        <v>13</v>
      </c>
      <c r="C191" s="9">
        <v>2.8</v>
      </c>
      <c r="D191" s="13">
        <v>2.5</v>
      </c>
      <c r="E191" s="13">
        <v>2.3</v>
      </c>
      <c r="F191" s="13">
        <v>2.7</v>
      </c>
      <c r="G191" s="13">
        <f>SUM(C191:F191)-MAX(C191:F191)-MIN(C191:F191)</f>
        <v>5.200000000000001</v>
      </c>
      <c r="H191" s="14"/>
      <c r="I191" s="14"/>
      <c r="J191" s="7"/>
      <c r="K191" s="14"/>
    </row>
    <row r="192" spans="1:11" ht="15">
      <c r="A192" s="13" t="s">
        <v>117</v>
      </c>
      <c r="B192" s="13" t="s">
        <v>11</v>
      </c>
      <c r="C192" s="15">
        <v>3.4</v>
      </c>
      <c r="D192" s="12">
        <v>3.2</v>
      </c>
      <c r="E192" s="9">
        <v>3</v>
      </c>
      <c r="F192" s="9">
        <v>3.4</v>
      </c>
      <c r="G192" s="13">
        <f>SUM(C192:F192)-MAX(C192:F192)-MIN(C192:F192)</f>
        <v>6.6</v>
      </c>
      <c r="H192" s="14">
        <f>G192+G193</f>
        <v>12.999999999999998</v>
      </c>
      <c r="I192" s="14">
        <f>H192/2</f>
        <v>6.499999999999999</v>
      </c>
      <c r="J192" s="7">
        <v>0</v>
      </c>
      <c r="K192" s="32">
        <f>I192-J192</f>
        <v>6.499999999999999</v>
      </c>
    </row>
    <row r="193" spans="1:11" ht="15">
      <c r="A193" s="12" t="s">
        <v>41</v>
      </c>
      <c r="B193" s="13" t="s">
        <v>13</v>
      </c>
      <c r="C193" s="15">
        <v>3.3</v>
      </c>
      <c r="D193" s="12">
        <v>3.1</v>
      </c>
      <c r="E193" s="9">
        <v>3</v>
      </c>
      <c r="F193" s="9">
        <v>3.3</v>
      </c>
      <c r="G193" s="13">
        <f>SUM(C193:F193)-MAX(C193:F193)-MIN(C193:F193)</f>
        <v>6.399999999999999</v>
      </c>
      <c r="H193" s="14"/>
      <c r="I193" s="14"/>
      <c r="J193" s="7"/>
      <c r="K193" s="32"/>
    </row>
    <row r="194" spans="1:11" ht="15">
      <c r="A194" s="13" t="s">
        <v>118</v>
      </c>
      <c r="B194" s="13" t="s">
        <v>11</v>
      </c>
      <c r="C194" s="9">
        <v>2.7</v>
      </c>
      <c r="D194" s="9">
        <v>2.9</v>
      </c>
      <c r="E194" s="16">
        <v>3.2</v>
      </c>
      <c r="F194" s="9">
        <v>3.4</v>
      </c>
      <c r="G194" s="13">
        <f>SUM(C194:F194)-MAX(C194:F194)-MIN(C194:F194)</f>
        <v>6.099999999999999</v>
      </c>
      <c r="H194" s="14">
        <f>G194+G195</f>
        <v>12.1</v>
      </c>
      <c r="I194" s="14">
        <f>H194/2</f>
        <v>6.05</v>
      </c>
      <c r="J194" s="7">
        <v>0.75</v>
      </c>
      <c r="K194" s="14">
        <f>I194-J194</f>
        <v>5.3</v>
      </c>
    </row>
    <row r="195" spans="1:11" ht="15">
      <c r="A195" s="12" t="s">
        <v>41</v>
      </c>
      <c r="B195" s="13" t="s">
        <v>13</v>
      </c>
      <c r="C195" s="9">
        <v>2.7</v>
      </c>
      <c r="D195" s="9">
        <v>2.8</v>
      </c>
      <c r="E195" s="16">
        <v>3.2</v>
      </c>
      <c r="F195" s="9">
        <v>3.4</v>
      </c>
      <c r="G195" s="13">
        <f>SUM(C195:F195)-MAX(C195:F195)-MIN(C195:F195)</f>
        <v>6.000000000000001</v>
      </c>
      <c r="H195" s="14"/>
      <c r="I195" s="14"/>
      <c r="J195" s="7"/>
      <c r="K195" s="14"/>
    </row>
    <row r="196" spans="1:11" ht="15">
      <c r="A196" s="13" t="s">
        <v>119</v>
      </c>
      <c r="B196" s="13" t="s">
        <v>11</v>
      </c>
      <c r="C196" s="13">
        <v>2.6</v>
      </c>
      <c r="D196" s="13">
        <v>2.5</v>
      </c>
      <c r="E196" s="9">
        <v>2.9</v>
      </c>
      <c r="F196" s="13">
        <v>2.6</v>
      </c>
      <c r="G196" s="13">
        <f>SUM(C196:F196)-MAX(C196:F196)-MIN(C196:F196)</f>
        <v>5.199999999999999</v>
      </c>
      <c r="H196" s="14">
        <f>G196+G197</f>
        <v>10.299999999999999</v>
      </c>
      <c r="I196" s="14">
        <f>H196/2</f>
        <v>5.1499999999999995</v>
      </c>
      <c r="J196" s="7">
        <v>0.75</v>
      </c>
      <c r="K196" s="14">
        <f>I196-J196</f>
        <v>4.3999999999999995</v>
      </c>
    </row>
    <row r="197" spans="1:11" ht="15">
      <c r="A197" s="12" t="s">
        <v>24</v>
      </c>
      <c r="B197" s="13" t="s">
        <v>13</v>
      </c>
      <c r="C197" s="13">
        <v>2.5</v>
      </c>
      <c r="D197" s="13">
        <v>2.4</v>
      </c>
      <c r="E197" s="9">
        <v>2.9</v>
      </c>
      <c r="F197" s="13">
        <v>2.6</v>
      </c>
      <c r="G197" s="13">
        <f>SUM(C197:F197)-MAX(C197:F197)-MIN(C197:F197)</f>
        <v>5.1</v>
      </c>
      <c r="H197" s="14"/>
      <c r="I197" s="14"/>
      <c r="J197" s="7"/>
      <c r="K197" s="14"/>
    </row>
    <row r="198" spans="1:11" ht="15">
      <c r="A198" s="13" t="s">
        <v>120</v>
      </c>
      <c r="B198" s="13" t="s">
        <v>11</v>
      </c>
      <c r="C198" s="13">
        <v>2.4</v>
      </c>
      <c r="D198" s="13">
        <v>2.2</v>
      </c>
      <c r="E198" s="13">
        <v>2.1</v>
      </c>
      <c r="F198" s="13">
        <v>2.3</v>
      </c>
      <c r="G198" s="13">
        <f>SUM(C198:F198)-MAX(C198:F198)-MIN(C198:F198)</f>
        <v>4.5</v>
      </c>
      <c r="H198" s="14">
        <f>G198+G199</f>
        <v>9</v>
      </c>
      <c r="I198" s="14">
        <f>H198/2</f>
        <v>4.5</v>
      </c>
      <c r="J198" s="7">
        <v>2.25</v>
      </c>
      <c r="K198" s="14">
        <f>I198-J198</f>
        <v>2.25</v>
      </c>
    </row>
    <row r="199" spans="1:11" ht="15">
      <c r="A199" s="12" t="s">
        <v>12</v>
      </c>
      <c r="B199" s="13" t="s">
        <v>13</v>
      </c>
      <c r="C199" s="13">
        <v>2.4</v>
      </c>
      <c r="D199" s="13">
        <v>2.2</v>
      </c>
      <c r="E199" s="13">
        <v>2.1</v>
      </c>
      <c r="F199" s="13">
        <v>2.3</v>
      </c>
      <c r="G199" s="13">
        <f>SUM(C199:F199)-MAX(C199:F199)-MIN(C199:F199)</f>
        <v>4.5</v>
      </c>
      <c r="H199" s="14"/>
      <c r="I199" s="14"/>
      <c r="J199" s="7"/>
      <c r="K199" s="14"/>
    </row>
    <row r="200" spans="1:11" ht="15">
      <c r="A200" s="13" t="s">
        <v>121</v>
      </c>
      <c r="B200" s="13" t="s">
        <v>11</v>
      </c>
      <c r="C200" s="12">
        <v>3.5</v>
      </c>
      <c r="D200" s="15">
        <v>3.2</v>
      </c>
      <c r="E200" s="12">
        <v>3.5</v>
      </c>
      <c r="F200" s="12">
        <v>3.8</v>
      </c>
      <c r="G200" s="13">
        <f>SUM(C200:F200)-MAX(C200:F200)-MIN(C200:F200)</f>
        <v>6.999999999999999</v>
      </c>
      <c r="H200" s="14">
        <f>G200+G201</f>
        <v>13.899999999999999</v>
      </c>
      <c r="I200" s="14">
        <f>H200/2</f>
        <v>6.949999999999999</v>
      </c>
      <c r="J200" s="7">
        <v>0.75</v>
      </c>
      <c r="K200" s="14">
        <f>I200-J200</f>
        <v>6.199999999999999</v>
      </c>
    </row>
    <row r="201" spans="1:11" ht="15">
      <c r="A201" s="12" t="s">
        <v>15</v>
      </c>
      <c r="B201" s="13" t="s">
        <v>13</v>
      </c>
      <c r="C201" s="12">
        <v>3.4</v>
      </c>
      <c r="D201" s="15">
        <v>3.1</v>
      </c>
      <c r="E201" s="12">
        <v>3.5</v>
      </c>
      <c r="F201" s="12">
        <v>3.8</v>
      </c>
      <c r="G201" s="13">
        <f>SUM(C201:F201)-MAX(C201:F201)-MIN(C201:F201)</f>
        <v>6.9</v>
      </c>
      <c r="H201" s="14"/>
      <c r="I201" s="14"/>
      <c r="J201" s="7"/>
      <c r="K201" s="14"/>
    </row>
    <row r="202" spans="1:11" ht="15">
      <c r="A202" s="13" t="s">
        <v>122</v>
      </c>
      <c r="B202" s="13" t="s">
        <v>11</v>
      </c>
      <c r="C202" s="13">
        <v>2.6</v>
      </c>
      <c r="D202" s="9">
        <v>2.8</v>
      </c>
      <c r="E202" s="13">
        <v>2.7</v>
      </c>
      <c r="F202" s="13">
        <v>2.8</v>
      </c>
      <c r="G202" s="13">
        <f>SUM(C202:F202)-MAX(C202:F202)-MIN(C202:F202)</f>
        <v>5.500000000000002</v>
      </c>
      <c r="H202" s="14">
        <f>G202+G203</f>
        <v>11.000000000000004</v>
      </c>
      <c r="I202" s="14">
        <f>H202/2</f>
        <v>5.500000000000002</v>
      </c>
      <c r="J202" s="7">
        <v>0.75</v>
      </c>
      <c r="K202" s="14">
        <f>I202-J202</f>
        <v>4.750000000000002</v>
      </c>
    </row>
    <row r="203" spans="1:11" ht="15">
      <c r="A203" s="12" t="s">
        <v>26</v>
      </c>
      <c r="B203" s="13" t="s">
        <v>13</v>
      </c>
      <c r="C203" s="13">
        <v>2.6</v>
      </c>
      <c r="D203" s="9">
        <v>2.8</v>
      </c>
      <c r="E203" s="13">
        <v>2.7</v>
      </c>
      <c r="F203" s="13">
        <v>2.8</v>
      </c>
      <c r="G203" s="13">
        <f>SUM(C203:F203)-MAX(C203:F203)-MIN(C203:F203)</f>
        <v>5.500000000000002</v>
      </c>
      <c r="H203" s="14"/>
      <c r="I203" s="14"/>
      <c r="J203" s="7"/>
      <c r="K203" s="14"/>
    </row>
    <row r="204" spans="1:11" ht="15">
      <c r="A204" s="13" t="s">
        <v>123</v>
      </c>
      <c r="B204" s="13" t="s">
        <v>11</v>
      </c>
      <c r="C204" s="13">
        <v>2</v>
      </c>
      <c r="D204" s="13">
        <v>2</v>
      </c>
      <c r="E204" s="13">
        <v>2</v>
      </c>
      <c r="F204" s="13">
        <v>2.1</v>
      </c>
      <c r="G204" s="13">
        <f>SUM(C204:F204)-MAX(C204:F204)-MIN(C204:F204)</f>
        <v>4</v>
      </c>
      <c r="H204" s="14">
        <f>G204+G205</f>
        <v>8</v>
      </c>
      <c r="I204" s="14">
        <f>H204/2</f>
        <v>4</v>
      </c>
      <c r="J204" s="7">
        <v>4.5</v>
      </c>
      <c r="K204" s="14">
        <f>I204-J204</f>
        <v>-0.5</v>
      </c>
    </row>
    <row r="205" spans="1:11" ht="15">
      <c r="A205" s="12" t="s">
        <v>124</v>
      </c>
      <c r="B205" s="13" t="s">
        <v>13</v>
      </c>
      <c r="C205" s="13">
        <v>2</v>
      </c>
      <c r="D205" s="13">
        <v>2</v>
      </c>
      <c r="E205" s="13">
        <v>2</v>
      </c>
      <c r="F205" s="13">
        <v>2</v>
      </c>
      <c r="G205" s="13">
        <f>SUM(C205:F205)-MAX(C205:F205)-MIN(C205:F205)</f>
        <v>4</v>
      </c>
      <c r="H205" s="14"/>
      <c r="I205" s="14"/>
      <c r="J205" s="7"/>
      <c r="K205" s="14"/>
    </row>
    <row r="206" spans="1:11" ht="15">
      <c r="A206" s="13" t="s">
        <v>125</v>
      </c>
      <c r="B206" s="13" t="s">
        <v>11</v>
      </c>
      <c r="C206" s="13">
        <v>2.3</v>
      </c>
      <c r="D206" s="13">
        <v>2.3</v>
      </c>
      <c r="E206" s="13">
        <v>2.1</v>
      </c>
      <c r="F206" s="13">
        <v>2.5</v>
      </c>
      <c r="G206" s="13">
        <f>SUM(C206:F206)-MAX(C206:F206)-MIN(C206:F206)</f>
        <v>4.6</v>
      </c>
      <c r="H206" s="14">
        <f>G206+G207</f>
        <v>9.200000000000001</v>
      </c>
      <c r="I206" s="14">
        <f>H206/2</f>
        <v>4.6000000000000005</v>
      </c>
      <c r="J206" s="7">
        <v>2.25</v>
      </c>
      <c r="K206" s="14">
        <f>I206-J206</f>
        <v>2.3500000000000005</v>
      </c>
    </row>
    <row r="207" spans="1:11" ht="15">
      <c r="A207" s="12" t="s">
        <v>58</v>
      </c>
      <c r="B207" s="13" t="s">
        <v>13</v>
      </c>
      <c r="C207" s="13">
        <v>2.3</v>
      </c>
      <c r="D207" s="13">
        <v>2.3</v>
      </c>
      <c r="E207" s="13">
        <v>2.1</v>
      </c>
      <c r="F207" s="13">
        <v>2.4</v>
      </c>
      <c r="G207" s="13">
        <f>SUM(C207:F207)-MAX(C207:F207)-MIN(C207:F207)</f>
        <v>4.600000000000001</v>
      </c>
      <c r="H207" s="14"/>
      <c r="I207" s="14"/>
      <c r="J207" s="7"/>
      <c r="K207" s="14"/>
    </row>
    <row r="208" spans="1:11" ht="15">
      <c r="A208" s="13" t="s">
        <v>126</v>
      </c>
      <c r="B208" s="13" t="s">
        <v>11</v>
      </c>
      <c r="C208" s="16">
        <v>3.3</v>
      </c>
      <c r="D208" s="16">
        <v>3.1</v>
      </c>
      <c r="E208" s="9">
        <v>2.8</v>
      </c>
      <c r="F208" s="9">
        <v>3.1</v>
      </c>
      <c r="G208" s="13">
        <f>SUM(C208:F208)-MAX(C208:F208)-MIN(C208:F208)</f>
        <v>6.2</v>
      </c>
      <c r="H208" s="14">
        <f>G208+G209</f>
        <v>12.4</v>
      </c>
      <c r="I208" s="14">
        <f>H208/2</f>
        <v>6.2</v>
      </c>
      <c r="J208" s="7">
        <v>0</v>
      </c>
      <c r="K208" s="14">
        <f>I208-J208</f>
        <v>6.2</v>
      </c>
    </row>
    <row r="209" spans="1:11" ht="15">
      <c r="A209" s="12" t="s">
        <v>26</v>
      </c>
      <c r="B209" s="13" t="s">
        <v>13</v>
      </c>
      <c r="C209" s="16">
        <v>3.2</v>
      </c>
      <c r="D209" s="16">
        <v>3.1</v>
      </c>
      <c r="E209" s="9">
        <v>2.8</v>
      </c>
      <c r="F209" s="9">
        <v>3.1</v>
      </c>
      <c r="G209" s="13">
        <f>SUM(C209:F209)-MAX(C209:F209)-MIN(C209:F209)</f>
        <v>6.2</v>
      </c>
      <c r="H209" s="14"/>
      <c r="I209" s="14"/>
      <c r="J209" s="7"/>
      <c r="K209" s="14"/>
    </row>
    <row r="210" spans="1:11" ht="15">
      <c r="A210" s="13" t="s">
        <v>127</v>
      </c>
      <c r="B210" s="13" t="s">
        <v>11</v>
      </c>
      <c r="C210" s="13">
        <v>2.5</v>
      </c>
      <c r="D210" s="13">
        <v>2.4</v>
      </c>
      <c r="E210" s="13">
        <v>2.2</v>
      </c>
      <c r="F210" s="13">
        <v>2.6</v>
      </c>
      <c r="G210" s="13">
        <f>SUM(C210:F210)-MAX(C210:F210)-MIN(C210:F210)</f>
        <v>4.8999999999999995</v>
      </c>
      <c r="H210" s="14">
        <f>G210+G211</f>
        <v>9.8</v>
      </c>
      <c r="I210" s="14">
        <f>H210/2</f>
        <v>4.9</v>
      </c>
      <c r="J210" s="7">
        <v>2.25</v>
      </c>
      <c r="K210" s="14">
        <f>I210-J210</f>
        <v>2.6500000000000004</v>
      </c>
    </row>
    <row r="211" spans="1:11" ht="15">
      <c r="A211" s="12" t="s">
        <v>124</v>
      </c>
      <c r="B211" s="13" t="s">
        <v>13</v>
      </c>
      <c r="C211" s="13">
        <v>2.5</v>
      </c>
      <c r="D211" s="13">
        <v>2.4</v>
      </c>
      <c r="E211" s="13">
        <v>2.2</v>
      </c>
      <c r="F211" s="13">
        <v>2.7</v>
      </c>
      <c r="G211" s="13">
        <f>SUM(C211:F211)-MAX(C211:F211)-MIN(C211:F211)</f>
        <v>4.9</v>
      </c>
      <c r="H211" s="14"/>
      <c r="I211" s="14"/>
      <c r="J211" s="7"/>
      <c r="K211" s="14"/>
    </row>
    <row r="212" spans="1:11" ht="15">
      <c r="A212" s="13" t="s">
        <v>128</v>
      </c>
      <c r="B212" s="13" t="s">
        <v>11</v>
      </c>
      <c r="C212" s="9">
        <v>2.9</v>
      </c>
      <c r="D212" s="9">
        <v>3</v>
      </c>
      <c r="E212" s="9">
        <v>3</v>
      </c>
      <c r="F212" s="9">
        <v>3.2</v>
      </c>
      <c r="G212" s="13">
        <f>SUM(C212:F212)-MAX(C212:F212)-MIN(C212:F212)</f>
        <v>5.999999999999998</v>
      </c>
      <c r="H212" s="14">
        <f>G212+G213</f>
        <v>11.799999999999997</v>
      </c>
      <c r="I212" s="14">
        <f>H212/2</f>
        <v>5.899999999999999</v>
      </c>
      <c r="J212" s="7">
        <v>0.75</v>
      </c>
      <c r="K212" s="14">
        <f>I212-J212</f>
        <v>5.149999999999999</v>
      </c>
    </row>
    <row r="213" spans="1:11" ht="15">
      <c r="A213" s="12" t="s">
        <v>26</v>
      </c>
      <c r="B213" s="13" t="s">
        <v>13</v>
      </c>
      <c r="C213" s="9">
        <v>2.9</v>
      </c>
      <c r="D213" s="9">
        <v>2.9</v>
      </c>
      <c r="E213" s="9">
        <v>2.9</v>
      </c>
      <c r="F213" s="9">
        <v>3.2</v>
      </c>
      <c r="G213" s="13">
        <f>SUM(C213:F213)-MAX(C213:F213)-MIN(C213:F213)</f>
        <v>5.799999999999999</v>
      </c>
      <c r="H213" s="14"/>
      <c r="I213" s="14"/>
      <c r="J213" s="7"/>
      <c r="K213" s="14"/>
    </row>
    <row r="214" spans="1:11" ht="15">
      <c r="A214" s="13" t="s">
        <v>129</v>
      </c>
      <c r="B214" s="13" t="s">
        <v>11</v>
      </c>
      <c r="C214" s="13">
        <v>2.7</v>
      </c>
      <c r="D214" s="13">
        <v>2.7</v>
      </c>
      <c r="E214" s="13">
        <v>2.7</v>
      </c>
      <c r="F214" s="9">
        <v>2.9</v>
      </c>
      <c r="G214" s="13">
        <f>SUM(C214:F214)-MAX(C214:F214)-MIN(C214:F214)</f>
        <v>5.3999999999999995</v>
      </c>
      <c r="H214" s="14">
        <f>G214+G215</f>
        <v>10.8</v>
      </c>
      <c r="I214" s="14">
        <f>H214/2</f>
        <v>5.4</v>
      </c>
      <c r="J214" s="7">
        <v>0.75</v>
      </c>
      <c r="K214" s="14">
        <f>I214-J214</f>
        <v>4.65</v>
      </c>
    </row>
    <row r="215" spans="1:11" ht="15">
      <c r="A215" s="12" t="s">
        <v>41</v>
      </c>
      <c r="B215" s="13" t="s">
        <v>13</v>
      </c>
      <c r="C215" s="13">
        <v>2.6</v>
      </c>
      <c r="D215" s="13">
        <v>2.7</v>
      </c>
      <c r="E215" s="13">
        <v>2.7</v>
      </c>
      <c r="F215" s="9">
        <v>2.9</v>
      </c>
      <c r="G215" s="13">
        <f>SUM(C215:F215)-MAX(C215:F215)-MIN(C215:F215)</f>
        <v>5.4</v>
      </c>
      <c r="H215" s="14"/>
      <c r="I215" s="14"/>
      <c r="J215" s="7"/>
      <c r="K215" s="14"/>
    </row>
    <row r="217" spans="1:9" ht="16.5">
      <c r="A217" s="6" t="s">
        <v>130</v>
      </c>
      <c r="B217" s="6"/>
      <c r="C217" s="6"/>
      <c r="D217" s="6"/>
      <c r="E217" s="2"/>
      <c r="F217" s="2"/>
      <c r="G217" s="2"/>
      <c r="H217" s="2"/>
      <c r="I217" s="4"/>
    </row>
    <row r="219" spans="1:11" ht="15">
      <c r="A219" s="7" t="s">
        <v>2</v>
      </c>
      <c r="B219" s="7"/>
      <c r="C219" s="7" t="s">
        <v>110</v>
      </c>
      <c r="D219" s="7" t="s">
        <v>3</v>
      </c>
      <c r="E219" s="7" t="s">
        <v>131</v>
      </c>
      <c r="F219" s="31" t="s">
        <v>112</v>
      </c>
      <c r="G219" s="13" t="s">
        <v>6</v>
      </c>
      <c r="H219" s="7" t="s">
        <v>7</v>
      </c>
      <c r="I219" s="7" t="s">
        <v>8</v>
      </c>
      <c r="J219" s="7" t="s">
        <v>9</v>
      </c>
      <c r="K219" s="7" t="s">
        <v>7</v>
      </c>
    </row>
    <row r="220" spans="1:11" ht="15">
      <c r="A220" s="13" t="s">
        <v>132</v>
      </c>
      <c r="B220" s="13" t="s">
        <v>11</v>
      </c>
      <c r="C220" s="13">
        <v>2.6</v>
      </c>
      <c r="D220" s="13">
        <v>2.6</v>
      </c>
      <c r="E220" s="13">
        <v>2.6</v>
      </c>
      <c r="F220" s="13">
        <v>2.7</v>
      </c>
      <c r="G220" s="13">
        <f>SUM(C220:F220)-MAX(C220:F220)-MIN(C220:F220)</f>
        <v>5.199999999999999</v>
      </c>
      <c r="H220" s="14">
        <f>G220+G221</f>
        <v>10.399999999999999</v>
      </c>
      <c r="I220" s="14">
        <f>H220/2</f>
        <v>5.199999999999999</v>
      </c>
      <c r="J220" s="7">
        <v>1.5</v>
      </c>
      <c r="K220" s="14">
        <f>I220-J220</f>
        <v>3.6999999999999993</v>
      </c>
    </row>
    <row r="221" spans="1:11" ht="15">
      <c r="A221" s="12" t="s">
        <v>26</v>
      </c>
      <c r="B221" s="13" t="s">
        <v>13</v>
      </c>
      <c r="C221" s="13">
        <v>2.6</v>
      </c>
      <c r="D221" s="13">
        <v>2.5</v>
      </c>
      <c r="E221" s="13">
        <v>2.6</v>
      </c>
      <c r="F221" s="13">
        <v>2.8</v>
      </c>
      <c r="G221" s="13">
        <f>SUM(C221:F221)-MAX(C221:F221)-MIN(C221:F221)</f>
        <v>5.2</v>
      </c>
      <c r="H221" s="14"/>
      <c r="I221" s="14"/>
      <c r="J221" s="7"/>
      <c r="K221" s="14"/>
    </row>
    <row r="222" spans="1:11" ht="15">
      <c r="A222" s="13" t="s">
        <v>133</v>
      </c>
      <c r="B222" s="13" t="s">
        <v>11</v>
      </c>
      <c r="C222" s="13">
        <v>2.5</v>
      </c>
      <c r="D222" s="13">
        <v>2.6</v>
      </c>
      <c r="E222" s="13">
        <v>2.9</v>
      </c>
      <c r="F222" s="9">
        <v>3.1</v>
      </c>
      <c r="G222" s="13">
        <f>SUM(C222:F222)-MAX(C222:F222)-MIN(C222:F222)</f>
        <v>5.5</v>
      </c>
      <c r="H222" s="14">
        <f>G222+G223</f>
        <v>11</v>
      </c>
      <c r="I222" s="14">
        <f>H222/2</f>
        <v>5.5</v>
      </c>
      <c r="J222" s="7">
        <v>0.75</v>
      </c>
      <c r="K222" s="14">
        <f>I222-J222</f>
        <v>4.75</v>
      </c>
    </row>
    <row r="223" spans="1:11" ht="15">
      <c r="A223" s="12" t="s">
        <v>15</v>
      </c>
      <c r="B223" s="13" t="s">
        <v>13</v>
      </c>
      <c r="C223" s="13">
        <v>2.4</v>
      </c>
      <c r="D223" s="13">
        <v>2.6</v>
      </c>
      <c r="E223" s="13">
        <v>2.9</v>
      </c>
      <c r="F223" s="9">
        <v>3</v>
      </c>
      <c r="G223" s="13">
        <f>SUM(C223:F223)-MAX(C223:F223)-MIN(C223:F223)</f>
        <v>5.5</v>
      </c>
      <c r="H223" s="14"/>
      <c r="I223" s="14"/>
      <c r="J223" s="7"/>
      <c r="K223" s="14"/>
    </row>
    <row r="224" spans="1:11" ht="15">
      <c r="A224" s="13" t="s">
        <v>134</v>
      </c>
      <c r="B224" s="13" t="s">
        <v>11</v>
      </c>
      <c r="C224" s="9">
        <v>2.9</v>
      </c>
      <c r="D224" s="15">
        <v>3.1</v>
      </c>
      <c r="E224" s="16">
        <v>3.2</v>
      </c>
      <c r="F224" s="16">
        <v>3.2</v>
      </c>
      <c r="G224" s="13">
        <f>SUM(C224:F224)-MAX(C224:F224)-MIN(C224:F224)</f>
        <v>6.299999999999999</v>
      </c>
      <c r="H224" s="14">
        <f>G224+G225</f>
        <v>12.5</v>
      </c>
      <c r="I224" s="14">
        <f>H224/2</f>
        <v>6.25</v>
      </c>
      <c r="J224" s="7">
        <v>0.75</v>
      </c>
      <c r="K224" s="14">
        <f>I224-J224</f>
        <v>5.5</v>
      </c>
    </row>
    <row r="225" spans="1:11" ht="15">
      <c r="A225" s="12" t="s">
        <v>26</v>
      </c>
      <c r="B225" s="13" t="s">
        <v>13</v>
      </c>
      <c r="C225" s="9">
        <v>2.8</v>
      </c>
      <c r="D225" s="15">
        <v>3</v>
      </c>
      <c r="E225" s="16">
        <v>3.2</v>
      </c>
      <c r="F225" s="16">
        <v>3.3</v>
      </c>
      <c r="G225" s="13">
        <f>SUM(C225:F225)-MAX(C225:F225)-MIN(C225:F225)</f>
        <v>6.2</v>
      </c>
      <c r="H225" s="14"/>
      <c r="I225" s="14"/>
      <c r="J225" s="7"/>
      <c r="K225" s="14"/>
    </row>
    <row r="226" spans="1:11" ht="15">
      <c r="A226" s="13" t="s">
        <v>135</v>
      </c>
      <c r="B226" s="13" t="s">
        <v>11</v>
      </c>
      <c r="C226" s="13">
        <v>2.3</v>
      </c>
      <c r="D226" s="13">
        <v>2.3</v>
      </c>
      <c r="E226" s="13">
        <v>2.3</v>
      </c>
      <c r="F226" s="13">
        <v>2.5</v>
      </c>
      <c r="G226" s="13">
        <f>SUM(C226:F226)-MAX(C226:F226)-MIN(C226:F226)</f>
        <v>4.599999999999999</v>
      </c>
      <c r="H226" s="14">
        <f>G226+G227</f>
        <v>9.199999999999998</v>
      </c>
      <c r="I226" s="14">
        <f>H226/2</f>
        <v>4.599999999999999</v>
      </c>
      <c r="J226" s="7">
        <v>2.25</v>
      </c>
      <c r="K226" s="14">
        <f>I226-J226</f>
        <v>2.3499999999999988</v>
      </c>
    </row>
    <row r="227" spans="1:11" ht="15">
      <c r="A227" s="12" t="s">
        <v>37</v>
      </c>
      <c r="B227" s="13" t="s">
        <v>13</v>
      </c>
      <c r="C227" s="13">
        <v>2.3</v>
      </c>
      <c r="D227" s="13">
        <v>2.3</v>
      </c>
      <c r="E227" s="13">
        <v>2.3</v>
      </c>
      <c r="F227" s="13">
        <v>2.5</v>
      </c>
      <c r="G227" s="13">
        <f>SUM(C227:F227)-MAX(C227:F227)-MIN(C227:F227)</f>
        <v>4.599999999999999</v>
      </c>
      <c r="H227" s="14"/>
      <c r="I227" s="14"/>
      <c r="J227" s="7"/>
      <c r="K227" s="14"/>
    </row>
    <row r="228" spans="1:11" ht="15">
      <c r="A228" s="13" t="s">
        <v>136</v>
      </c>
      <c r="B228" s="13" t="s">
        <v>11</v>
      </c>
      <c r="C228" s="13">
        <v>2.5</v>
      </c>
      <c r="D228" s="13">
        <v>2.5</v>
      </c>
      <c r="E228" s="9">
        <v>3</v>
      </c>
      <c r="F228" s="9">
        <v>3.2</v>
      </c>
      <c r="G228" s="13">
        <f>SUM(C228:F228)-MAX(C228:F228)-MIN(C228:F228)</f>
        <v>5.499999999999999</v>
      </c>
      <c r="H228" s="14">
        <f>G228+G229</f>
        <v>11</v>
      </c>
      <c r="I228" s="14">
        <f>H228/2</f>
        <v>5.5</v>
      </c>
      <c r="J228" s="7">
        <v>0.75</v>
      </c>
      <c r="K228" s="32">
        <f>I228-J228</f>
        <v>4.75</v>
      </c>
    </row>
    <row r="229" spans="1:11" ht="15">
      <c r="A229" s="12" t="s">
        <v>15</v>
      </c>
      <c r="B229" s="13" t="s">
        <v>13</v>
      </c>
      <c r="C229" s="13">
        <v>2.5</v>
      </c>
      <c r="D229" s="13">
        <v>2.5</v>
      </c>
      <c r="E229" s="9">
        <v>3</v>
      </c>
      <c r="F229" s="9">
        <v>3.1</v>
      </c>
      <c r="G229" s="13">
        <f>SUM(C229:F229)-MAX(C229:F229)-MIN(C229:F229)</f>
        <v>5.5</v>
      </c>
      <c r="H229" s="14"/>
      <c r="I229" s="14"/>
      <c r="J229" s="7"/>
      <c r="K229" s="32"/>
    </row>
    <row r="230" spans="1:11" ht="15">
      <c r="A230" s="13" t="s">
        <v>137</v>
      </c>
      <c r="B230" s="13" t="s">
        <v>11</v>
      </c>
      <c r="C230" s="13">
        <v>2.6</v>
      </c>
      <c r="D230" s="9">
        <v>2.7</v>
      </c>
      <c r="E230" s="13">
        <v>2.8</v>
      </c>
      <c r="F230" s="13">
        <v>2.7</v>
      </c>
      <c r="G230" s="13">
        <f>SUM(C230:F230)-MAX(C230:F230)-MIN(C230:F230)</f>
        <v>5.399999999999999</v>
      </c>
      <c r="H230" s="14">
        <f>G230+G231</f>
        <v>10.7</v>
      </c>
      <c r="I230" s="14">
        <f>H230/2</f>
        <v>5.35</v>
      </c>
      <c r="J230" s="7">
        <v>1.5</v>
      </c>
      <c r="K230" s="14">
        <f>I230-J230</f>
        <v>3.8499999999999996</v>
      </c>
    </row>
    <row r="231" spans="1:11" ht="15">
      <c r="A231" s="12" t="s">
        <v>26</v>
      </c>
      <c r="B231" s="13" t="s">
        <v>13</v>
      </c>
      <c r="C231" s="13">
        <v>2.5</v>
      </c>
      <c r="D231" s="9">
        <v>2.7</v>
      </c>
      <c r="E231" s="13">
        <v>2.8</v>
      </c>
      <c r="F231" s="13">
        <v>2.6</v>
      </c>
      <c r="G231" s="13">
        <f>SUM(C231:F231)-MAX(C231:F231)-MIN(C231:F231)</f>
        <v>5.3</v>
      </c>
      <c r="H231" s="14"/>
      <c r="I231" s="14"/>
      <c r="J231" s="7"/>
      <c r="K231" s="14"/>
    </row>
    <row r="232" spans="1:11" ht="15">
      <c r="A232" s="13" t="s">
        <v>138</v>
      </c>
      <c r="B232" s="13" t="s">
        <v>11</v>
      </c>
      <c r="C232" s="16">
        <v>3</v>
      </c>
      <c r="D232" s="16">
        <v>3</v>
      </c>
      <c r="E232" s="12">
        <v>3.3</v>
      </c>
      <c r="F232" s="9">
        <v>2.8</v>
      </c>
      <c r="G232" s="13">
        <f>SUM(C232:F232)-MAX(C232:F232)-MIN(C232:F232)</f>
        <v>6.000000000000001</v>
      </c>
      <c r="H232" s="14">
        <f>G232+G233</f>
        <v>11.9</v>
      </c>
      <c r="I232" s="14">
        <f>H232/2</f>
        <v>5.95</v>
      </c>
      <c r="J232" s="7">
        <v>0.75</v>
      </c>
      <c r="K232" s="14">
        <f>I232-J232</f>
        <v>5.2</v>
      </c>
    </row>
    <row r="233" spans="1:11" ht="15">
      <c r="A233" s="12" t="s">
        <v>18</v>
      </c>
      <c r="B233" s="13" t="s">
        <v>13</v>
      </c>
      <c r="C233" s="16">
        <v>2.9</v>
      </c>
      <c r="D233" s="16">
        <v>3</v>
      </c>
      <c r="E233" s="12">
        <v>3.3</v>
      </c>
      <c r="F233" s="9">
        <v>2.8</v>
      </c>
      <c r="G233" s="13">
        <f>SUM(C233:F233)-MAX(C233:F233)-MIN(C233:F233)</f>
        <v>5.8999999999999995</v>
      </c>
      <c r="H233" s="14"/>
      <c r="I233" s="14"/>
      <c r="J233" s="7"/>
      <c r="K233" s="14"/>
    </row>
    <row r="234" spans="1:11" ht="15">
      <c r="A234" s="13" t="s">
        <v>139</v>
      </c>
      <c r="B234" s="13" t="s">
        <v>11</v>
      </c>
      <c r="C234" s="13">
        <v>2.4</v>
      </c>
      <c r="D234" s="13">
        <v>2.6</v>
      </c>
      <c r="E234" s="13">
        <v>2.4</v>
      </c>
      <c r="F234" s="13">
        <v>2.7</v>
      </c>
      <c r="G234" s="13">
        <f>SUM(C234:F234)-MAX(C234:F234)-MIN(C234:F234)</f>
        <v>5</v>
      </c>
      <c r="H234" s="14">
        <f>G234+G235</f>
        <v>10</v>
      </c>
      <c r="I234" s="14">
        <f>H234/2</f>
        <v>5</v>
      </c>
      <c r="J234" s="7">
        <v>1.5</v>
      </c>
      <c r="K234" s="14">
        <f>I234-J234</f>
        <v>3.5</v>
      </c>
    </row>
    <row r="235" spans="1:11" ht="15">
      <c r="A235" s="12" t="s">
        <v>58</v>
      </c>
      <c r="B235" s="13" t="s">
        <v>13</v>
      </c>
      <c r="C235" s="13">
        <v>2.3</v>
      </c>
      <c r="D235" s="13">
        <v>2.6</v>
      </c>
      <c r="E235" s="13">
        <v>2.4</v>
      </c>
      <c r="F235" s="13">
        <v>2.7</v>
      </c>
      <c r="G235" s="13">
        <f>SUM(C235:F235)-MAX(C235:F235)-MIN(C235:F235)</f>
        <v>5</v>
      </c>
      <c r="H235" s="14"/>
      <c r="I235" s="14"/>
      <c r="J235" s="7"/>
      <c r="K235" s="14"/>
    </row>
    <row r="236" spans="1:11" ht="15">
      <c r="A236" s="13" t="s">
        <v>140</v>
      </c>
      <c r="B236" s="13" t="s">
        <v>11</v>
      </c>
      <c r="C236" s="13">
        <v>2.2</v>
      </c>
      <c r="D236" s="13">
        <v>2.3</v>
      </c>
      <c r="E236" s="13">
        <v>2.2</v>
      </c>
      <c r="F236" s="13">
        <v>2.4</v>
      </c>
      <c r="G236" s="13">
        <f>SUM(C236:F236)-MAX(C236:F236)-MIN(C236:F236)</f>
        <v>4.500000000000001</v>
      </c>
      <c r="H236" s="14">
        <f>G236+G237</f>
        <v>8.9</v>
      </c>
      <c r="I236" s="14">
        <f>H236/2</f>
        <v>4.45</v>
      </c>
      <c r="J236" s="7">
        <v>1.5</v>
      </c>
      <c r="K236" s="14">
        <f>I236-J236</f>
        <v>2.95</v>
      </c>
    </row>
    <row r="237" spans="1:11" ht="15">
      <c r="A237" s="12" t="s">
        <v>45</v>
      </c>
      <c r="B237" s="13" t="s">
        <v>13</v>
      </c>
      <c r="C237" s="13">
        <v>2.2</v>
      </c>
      <c r="D237" s="13">
        <v>2.2</v>
      </c>
      <c r="E237" s="13">
        <v>2.2</v>
      </c>
      <c r="F237" s="13">
        <v>2.4</v>
      </c>
      <c r="G237" s="13">
        <f>SUM(C237:F237)-MAX(C237:F237)-MIN(C237:F237)</f>
        <v>4.3999999999999995</v>
      </c>
      <c r="H237" s="14"/>
      <c r="I237" s="14"/>
      <c r="J237" s="7"/>
      <c r="K237" s="14"/>
    </row>
    <row r="238" spans="1:11" ht="15">
      <c r="A238" s="13" t="s">
        <v>141</v>
      </c>
      <c r="B238" s="13" t="s">
        <v>11</v>
      </c>
      <c r="C238" s="9">
        <v>2.7</v>
      </c>
      <c r="D238" s="13">
        <v>2.5</v>
      </c>
      <c r="E238" s="13">
        <v>2.7</v>
      </c>
      <c r="F238" s="13">
        <v>2.6</v>
      </c>
      <c r="G238" s="13">
        <f>SUM(C238:F238)-MAX(C238:F238)-MIN(C238:F238)</f>
        <v>5.3</v>
      </c>
      <c r="H238" s="14">
        <f>G238+G239</f>
        <v>10.5</v>
      </c>
      <c r="I238" s="14">
        <f>H238/2</f>
        <v>5.25</v>
      </c>
      <c r="J238" s="7">
        <v>2.25</v>
      </c>
      <c r="K238" s="14">
        <f>I238-J238</f>
        <v>3</v>
      </c>
    </row>
    <row r="239" spans="1:11" ht="15">
      <c r="A239" s="12" t="s">
        <v>41</v>
      </c>
      <c r="B239" s="13" t="s">
        <v>13</v>
      </c>
      <c r="C239" s="9">
        <v>2.6</v>
      </c>
      <c r="D239" s="13">
        <v>2.6</v>
      </c>
      <c r="E239" s="13">
        <v>2.7</v>
      </c>
      <c r="F239" s="13">
        <v>2.5</v>
      </c>
      <c r="G239" s="13">
        <f>SUM(C239:F239)-MAX(C239:F239)-MIN(C239:F239)</f>
        <v>5.2</v>
      </c>
      <c r="H239" s="14"/>
      <c r="I239" s="14"/>
      <c r="J239" s="7"/>
      <c r="K239" s="14"/>
    </row>
    <row r="240" spans="1:11" ht="15">
      <c r="A240" s="13" t="s">
        <v>142</v>
      </c>
      <c r="B240" s="13" t="s">
        <v>11</v>
      </c>
      <c r="C240" s="9">
        <v>2.8</v>
      </c>
      <c r="D240" s="9">
        <v>2.6</v>
      </c>
      <c r="E240" s="9">
        <v>3</v>
      </c>
      <c r="F240" s="13">
        <v>2.7</v>
      </c>
      <c r="G240" s="13">
        <f>SUM(C240:F240)-MAX(C240:F240)-MIN(C240:F240)</f>
        <v>5.500000000000002</v>
      </c>
      <c r="H240" s="14">
        <f>G240+G241</f>
        <v>10.900000000000002</v>
      </c>
      <c r="I240" s="14">
        <f>H240/2</f>
        <v>5.450000000000001</v>
      </c>
      <c r="J240" s="7">
        <v>2.25</v>
      </c>
      <c r="K240" s="14">
        <f>I240-J240</f>
        <v>3.200000000000001</v>
      </c>
    </row>
    <row r="241" spans="1:11" ht="15">
      <c r="A241" s="12" t="s">
        <v>26</v>
      </c>
      <c r="B241" s="13" t="s">
        <v>13</v>
      </c>
      <c r="C241" s="9">
        <v>2.7</v>
      </c>
      <c r="D241" s="9">
        <v>2.7</v>
      </c>
      <c r="E241" s="9">
        <v>3</v>
      </c>
      <c r="F241" s="13">
        <v>2.6</v>
      </c>
      <c r="G241" s="13">
        <f>SUM(C241:F241)-MAX(C241:F241)-MIN(C241:F241)</f>
        <v>5.4</v>
      </c>
      <c r="H241" s="14"/>
      <c r="I241" s="14"/>
      <c r="J241" s="7"/>
      <c r="K241" s="14"/>
    </row>
    <row r="242" spans="1:11" ht="15">
      <c r="A242" s="13" t="s">
        <v>143</v>
      </c>
      <c r="B242" s="13" t="s">
        <v>11</v>
      </c>
      <c r="C242" s="12">
        <v>3.1</v>
      </c>
      <c r="D242" s="12">
        <v>3.1</v>
      </c>
      <c r="E242" s="15">
        <v>3.3</v>
      </c>
      <c r="F242" s="12">
        <v>3.4</v>
      </c>
      <c r="G242" s="13">
        <f>SUM(C242:F242)-MAX(C242:F242)-MIN(C242:F242)</f>
        <v>6.4</v>
      </c>
      <c r="H242" s="14">
        <f>G242+G243</f>
        <v>12.700000000000001</v>
      </c>
      <c r="I242" s="14">
        <f>H242/2</f>
        <v>6.3500000000000005</v>
      </c>
      <c r="J242" s="7">
        <v>0</v>
      </c>
      <c r="K242" s="14">
        <f>I242-J242</f>
        <v>6.3500000000000005</v>
      </c>
    </row>
    <row r="243" spans="1:11" ht="15">
      <c r="A243" s="12" t="s">
        <v>87</v>
      </c>
      <c r="B243" s="13" t="s">
        <v>13</v>
      </c>
      <c r="C243" s="12">
        <v>3.1</v>
      </c>
      <c r="D243" s="12">
        <v>3.1</v>
      </c>
      <c r="E243" s="15">
        <v>3.2</v>
      </c>
      <c r="F243" s="12">
        <v>3.5</v>
      </c>
      <c r="G243" s="13">
        <f>SUM(C243:F243)-MAX(C243:F243)-MIN(C243:F243)</f>
        <v>6.300000000000001</v>
      </c>
      <c r="H243" s="14"/>
      <c r="I243" s="14"/>
      <c r="J243" s="7"/>
      <c r="K243" s="14"/>
    </row>
    <row r="244" spans="1:11" ht="15">
      <c r="A244" s="13" t="s">
        <v>144</v>
      </c>
      <c r="B244" s="13" t="s">
        <v>11</v>
      </c>
      <c r="C244" s="15">
        <v>3</v>
      </c>
      <c r="D244" s="9">
        <v>3</v>
      </c>
      <c r="E244" s="9">
        <v>3.1</v>
      </c>
      <c r="F244" s="15">
        <v>3.4</v>
      </c>
      <c r="G244" s="13">
        <f>SUM(C244:F244)-MAX(C244:F244)-MIN(C244:F244)</f>
        <v>6.1</v>
      </c>
      <c r="H244" s="14">
        <f>G244+G245</f>
        <v>12.2</v>
      </c>
      <c r="I244" s="14">
        <f>H244/2</f>
        <v>6.1</v>
      </c>
      <c r="J244" s="7">
        <v>3</v>
      </c>
      <c r="K244" s="14">
        <f>I244-J244</f>
        <v>3.0999999999999996</v>
      </c>
    </row>
    <row r="245" spans="1:11" ht="15">
      <c r="A245" s="12" t="s">
        <v>124</v>
      </c>
      <c r="B245" s="13" t="s">
        <v>13</v>
      </c>
      <c r="C245" s="15">
        <v>3</v>
      </c>
      <c r="D245" s="9">
        <v>3</v>
      </c>
      <c r="E245" s="9">
        <v>3.1</v>
      </c>
      <c r="F245" s="15">
        <v>3.4</v>
      </c>
      <c r="G245" s="13">
        <f>SUM(C245:F245)-MAX(C245:F245)-MIN(C245:F245)</f>
        <v>6.1</v>
      </c>
      <c r="H245" s="14"/>
      <c r="I245" s="14"/>
      <c r="J245" s="7"/>
      <c r="K245" s="14"/>
    </row>
    <row r="247" spans="1:9" ht="16.5">
      <c r="A247" s="6" t="s">
        <v>145</v>
      </c>
      <c r="B247" s="6"/>
      <c r="C247" s="6"/>
      <c r="D247" s="6"/>
      <c r="E247" s="2"/>
      <c r="F247" s="2"/>
      <c r="G247" s="2"/>
      <c r="H247" s="2"/>
      <c r="I247" s="4"/>
    </row>
    <row r="249" spans="1:10" ht="15">
      <c r="A249" s="7" t="s">
        <v>2</v>
      </c>
      <c r="B249" s="7"/>
      <c r="C249" s="7" t="s">
        <v>110</v>
      </c>
      <c r="D249" s="31" t="s">
        <v>112</v>
      </c>
      <c r="E249" s="7"/>
      <c r="F249" s="7" t="s">
        <v>6</v>
      </c>
      <c r="G249" s="7" t="s">
        <v>7</v>
      </c>
      <c r="H249" s="7" t="s">
        <v>8</v>
      </c>
      <c r="I249" s="7" t="s">
        <v>9</v>
      </c>
      <c r="J249" s="7" t="s">
        <v>7</v>
      </c>
    </row>
    <row r="250" spans="1:10" ht="15">
      <c r="A250" s="13" t="s">
        <v>146</v>
      </c>
      <c r="B250" s="13" t="s">
        <v>11</v>
      </c>
      <c r="C250" s="13">
        <v>3.9</v>
      </c>
      <c r="D250" s="13">
        <v>3.9</v>
      </c>
      <c r="E250" s="13"/>
      <c r="F250" s="13">
        <f>SUM(C250:E250)</f>
        <v>7.8</v>
      </c>
      <c r="G250" s="14">
        <f>F250+F251</f>
        <v>15.6</v>
      </c>
      <c r="H250" s="14">
        <f>G250/2</f>
        <v>7.8</v>
      </c>
      <c r="I250" s="7">
        <v>1.5</v>
      </c>
      <c r="J250" s="14">
        <f>H250-I250</f>
        <v>6.3</v>
      </c>
    </row>
    <row r="251" spans="1:10" ht="15">
      <c r="A251" s="12" t="s">
        <v>15</v>
      </c>
      <c r="B251" s="13" t="s">
        <v>13</v>
      </c>
      <c r="C251" s="13">
        <v>3.9</v>
      </c>
      <c r="D251" s="13">
        <v>3.9</v>
      </c>
      <c r="E251" s="13"/>
      <c r="F251" s="13">
        <f>SUM(C251:E251)</f>
        <v>7.8</v>
      </c>
      <c r="G251" s="14"/>
      <c r="H251" s="14"/>
      <c r="I251" s="7"/>
      <c r="J251" s="14"/>
    </row>
    <row r="252" spans="1:10" ht="15">
      <c r="A252" s="13" t="s">
        <v>147</v>
      </c>
      <c r="B252" s="13" t="s">
        <v>11</v>
      </c>
      <c r="C252" s="12">
        <v>5</v>
      </c>
      <c r="D252" s="12">
        <v>4.8</v>
      </c>
      <c r="E252" s="13"/>
      <c r="F252" s="13">
        <f>SUM(C252:E252)</f>
        <v>9.8</v>
      </c>
      <c r="G252" s="14">
        <f>F252+F253</f>
        <v>19.700000000000003</v>
      </c>
      <c r="H252" s="14">
        <f>G252/2</f>
        <v>9.850000000000001</v>
      </c>
      <c r="I252" s="7">
        <v>0.75</v>
      </c>
      <c r="J252" s="14">
        <f>H252-I252</f>
        <v>9.100000000000001</v>
      </c>
    </row>
    <row r="253" spans="1:10" ht="15">
      <c r="A253" s="12" t="s">
        <v>26</v>
      </c>
      <c r="B253" s="13" t="s">
        <v>13</v>
      </c>
      <c r="C253" s="12">
        <v>5</v>
      </c>
      <c r="D253" s="12">
        <v>4.9</v>
      </c>
      <c r="E253" s="13"/>
      <c r="F253" s="13">
        <f>SUM(C253:E253)</f>
        <v>9.9</v>
      </c>
      <c r="G253" s="14"/>
      <c r="H253" s="14"/>
      <c r="I253" s="7"/>
      <c r="J253" s="14"/>
    </row>
    <row r="254" spans="1:10" ht="15">
      <c r="A254" s="13" t="s">
        <v>148</v>
      </c>
      <c r="B254" s="13" t="s">
        <v>11</v>
      </c>
      <c r="C254" s="9">
        <v>4</v>
      </c>
      <c r="D254" s="13">
        <v>4</v>
      </c>
      <c r="E254" s="13"/>
      <c r="F254" s="13">
        <f>SUM(C254:E254)</f>
        <v>8</v>
      </c>
      <c r="G254" s="14">
        <f>F254+F255</f>
        <v>16.1</v>
      </c>
      <c r="H254" s="14">
        <f>G254/2</f>
        <v>8.05</v>
      </c>
      <c r="I254" s="7">
        <v>1.5</v>
      </c>
      <c r="J254" s="14">
        <f>H254-I254</f>
        <v>6.550000000000001</v>
      </c>
    </row>
    <row r="255" spans="1:10" ht="15">
      <c r="A255" s="12" t="s">
        <v>79</v>
      </c>
      <c r="B255" s="13" t="s">
        <v>13</v>
      </c>
      <c r="C255" s="9">
        <v>4</v>
      </c>
      <c r="D255" s="13">
        <v>4.1</v>
      </c>
      <c r="E255" s="13"/>
      <c r="F255" s="13">
        <f>SUM(C255:E255)</f>
        <v>8.1</v>
      </c>
      <c r="G255" s="14"/>
      <c r="H255" s="14"/>
      <c r="I255" s="7"/>
      <c r="J255" s="14"/>
    </row>
    <row r="256" spans="1:10" ht="15">
      <c r="A256" s="13" t="s">
        <v>149</v>
      </c>
      <c r="B256" s="13" t="s">
        <v>11</v>
      </c>
      <c r="C256" s="9">
        <v>4.2</v>
      </c>
      <c r="D256" s="9">
        <v>4.2</v>
      </c>
      <c r="E256" s="13"/>
      <c r="F256" s="13">
        <f>SUM(C256:E256)</f>
        <v>8.4</v>
      </c>
      <c r="G256" s="14">
        <f>F256+F257</f>
        <v>16.799999999999997</v>
      </c>
      <c r="H256" s="14">
        <f>G256/2</f>
        <v>8.399999999999999</v>
      </c>
      <c r="I256" s="7">
        <v>2.25</v>
      </c>
      <c r="J256" s="14">
        <f>H256-I256</f>
        <v>6.149999999999999</v>
      </c>
    </row>
    <row r="257" spans="1:10" ht="15">
      <c r="A257" s="12" t="s">
        <v>79</v>
      </c>
      <c r="B257" s="13" t="s">
        <v>13</v>
      </c>
      <c r="C257" s="9">
        <v>4.1</v>
      </c>
      <c r="D257" s="9">
        <v>4.3</v>
      </c>
      <c r="E257" s="13"/>
      <c r="F257" s="13">
        <f>SUM(C257:E257)</f>
        <v>8.399999999999999</v>
      </c>
      <c r="G257" s="14"/>
      <c r="H257" s="14"/>
      <c r="I257" s="7"/>
      <c r="J257" s="14"/>
    </row>
    <row r="258" spans="1:10" ht="15">
      <c r="A258" s="13" t="s">
        <v>150</v>
      </c>
      <c r="B258" s="13" t="s">
        <v>11</v>
      </c>
      <c r="C258" s="15">
        <v>4.9</v>
      </c>
      <c r="D258" s="15">
        <v>4.5</v>
      </c>
      <c r="E258" s="13"/>
      <c r="F258" s="13">
        <f>SUM(C258:E258)</f>
        <v>9.4</v>
      </c>
      <c r="G258" s="14">
        <f>F258+F259</f>
        <v>18.9</v>
      </c>
      <c r="H258" s="14">
        <f>G258/2</f>
        <v>9.45</v>
      </c>
      <c r="I258" s="7">
        <v>0.75</v>
      </c>
      <c r="J258" s="14">
        <f>H258-I258</f>
        <v>8.7</v>
      </c>
    </row>
    <row r="259" spans="1:10" ht="15">
      <c r="A259" s="12" t="s">
        <v>18</v>
      </c>
      <c r="B259" s="13" t="s">
        <v>13</v>
      </c>
      <c r="C259" s="15">
        <v>4.9</v>
      </c>
      <c r="D259" s="15">
        <v>4.6</v>
      </c>
      <c r="E259" s="13"/>
      <c r="F259" s="13">
        <f>SUM(C259:E259)</f>
        <v>9.5</v>
      </c>
      <c r="G259" s="14"/>
      <c r="H259" s="14"/>
      <c r="I259" s="7"/>
      <c r="J259" s="14"/>
    </row>
    <row r="260" spans="1:10" ht="15">
      <c r="A260" s="13" t="s">
        <v>151</v>
      </c>
      <c r="B260" s="13" t="s">
        <v>11</v>
      </c>
      <c r="C260" s="13">
        <v>3.6</v>
      </c>
      <c r="D260" s="13">
        <v>3.7</v>
      </c>
      <c r="E260" s="13"/>
      <c r="F260" s="13">
        <f>SUM(C260:E260)</f>
        <v>7.300000000000001</v>
      </c>
      <c r="G260" s="14">
        <f>F260+F261</f>
        <v>14.600000000000001</v>
      </c>
      <c r="H260" s="14">
        <f>G260/2</f>
        <v>7.300000000000001</v>
      </c>
      <c r="I260" s="7">
        <v>1.5</v>
      </c>
      <c r="J260" s="14">
        <f>H260-I260</f>
        <v>5.800000000000001</v>
      </c>
    </row>
    <row r="261" spans="1:10" ht="15">
      <c r="A261" s="12" t="s">
        <v>26</v>
      </c>
      <c r="B261" s="13" t="s">
        <v>13</v>
      </c>
      <c r="C261" s="13">
        <v>3.5</v>
      </c>
      <c r="D261" s="13">
        <v>3.8</v>
      </c>
      <c r="E261" s="13"/>
      <c r="F261" s="13">
        <f>SUM(C261:E261)</f>
        <v>7.3</v>
      </c>
      <c r="G261" s="14"/>
      <c r="H261" s="14"/>
      <c r="I261" s="7"/>
      <c r="J261" s="14"/>
    </row>
    <row r="262" spans="1:10" ht="15">
      <c r="A262" s="13" t="s">
        <v>152</v>
      </c>
      <c r="B262" s="13" t="s">
        <v>11</v>
      </c>
      <c r="C262" s="13">
        <v>3.5</v>
      </c>
      <c r="D262" s="13">
        <v>3.7</v>
      </c>
      <c r="E262" s="13"/>
      <c r="F262" s="13">
        <f>SUM(C262:E262)</f>
        <v>7.2</v>
      </c>
      <c r="G262" s="14">
        <f>F262+F263</f>
        <v>14.2</v>
      </c>
      <c r="H262" s="14">
        <f>G262/2</f>
        <v>7.1</v>
      </c>
      <c r="I262" s="7">
        <v>0</v>
      </c>
      <c r="J262" s="14">
        <f>H262-I262</f>
        <v>7.1</v>
      </c>
    </row>
    <row r="263" spans="1:10" ht="15">
      <c r="A263" s="12" t="s">
        <v>26</v>
      </c>
      <c r="B263" s="13" t="s">
        <v>13</v>
      </c>
      <c r="C263" s="13">
        <v>3.4</v>
      </c>
      <c r="D263" s="13">
        <v>3.6</v>
      </c>
      <c r="E263" s="13"/>
      <c r="F263" s="13">
        <f>SUM(C263:E263)</f>
        <v>7</v>
      </c>
      <c r="G263" s="14"/>
      <c r="H263" s="14"/>
      <c r="I263" s="7"/>
      <c r="J263" s="14"/>
    </row>
    <row r="264" spans="1:10" ht="15">
      <c r="A264" s="13" t="s">
        <v>153</v>
      </c>
      <c r="B264" s="13" t="s">
        <v>11</v>
      </c>
      <c r="C264" s="13">
        <v>4</v>
      </c>
      <c r="D264" s="9">
        <v>4.2</v>
      </c>
      <c r="E264" s="13"/>
      <c r="F264" s="13">
        <f>SUM(C264:E264)</f>
        <v>8.2</v>
      </c>
      <c r="G264" s="14">
        <f>F264+F265</f>
        <v>16.299999999999997</v>
      </c>
      <c r="H264" s="14">
        <f>G264/2</f>
        <v>8.149999999999999</v>
      </c>
      <c r="I264" s="7">
        <v>3</v>
      </c>
      <c r="J264" s="14">
        <f>H264-I264</f>
        <v>5.149999999999999</v>
      </c>
    </row>
    <row r="265" spans="1:10" ht="15">
      <c r="A265" s="12" t="s">
        <v>15</v>
      </c>
      <c r="B265" s="13" t="s">
        <v>13</v>
      </c>
      <c r="C265" s="13">
        <v>3.9</v>
      </c>
      <c r="D265" s="9">
        <v>4.2</v>
      </c>
      <c r="E265" s="13"/>
      <c r="F265" s="13">
        <f>SUM(C265:E265)</f>
        <v>8.1</v>
      </c>
      <c r="G265" s="14"/>
      <c r="H265" s="14"/>
      <c r="I265" s="7"/>
      <c r="J265" s="14"/>
    </row>
    <row r="266" spans="1:10" ht="15">
      <c r="A266" s="13" t="s">
        <v>154</v>
      </c>
      <c r="B266" s="13" t="s">
        <v>11</v>
      </c>
      <c r="C266" s="16">
        <v>4.4</v>
      </c>
      <c r="D266" s="16">
        <v>4.4</v>
      </c>
      <c r="E266" s="13"/>
      <c r="F266" s="13">
        <f>SUM(C266:E266)</f>
        <v>8.8</v>
      </c>
      <c r="G266" s="14">
        <f>F266+F267</f>
        <v>17.5</v>
      </c>
      <c r="H266" s="14">
        <f>G266/2</f>
        <v>8.75</v>
      </c>
      <c r="I266" s="7">
        <v>0</v>
      </c>
      <c r="J266" s="14">
        <f>H266-I266</f>
        <v>8.75</v>
      </c>
    </row>
    <row r="267" spans="1:10" ht="15">
      <c r="A267" s="12" t="s">
        <v>15</v>
      </c>
      <c r="B267" s="13" t="s">
        <v>13</v>
      </c>
      <c r="C267" s="16">
        <v>4.3</v>
      </c>
      <c r="D267" s="16">
        <v>4.4</v>
      </c>
      <c r="E267" s="13"/>
      <c r="F267" s="13">
        <f>SUM(C267:E267)</f>
        <v>8.7</v>
      </c>
      <c r="G267" s="14"/>
      <c r="H267" s="14"/>
      <c r="I267" s="7"/>
      <c r="J267" s="14"/>
    </row>
    <row r="268" spans="1:10" ht="15">
      <c r="A268" s="13" t="s">
        <v>155</v>
      </c>
      <c r="B268" s="13" t="s">
        <v>11</v>
      </c>
      <c r="C268" s="13">
        <v>3.5</v>
      </c>
      <c r="D268" s="13">
        <v>3.6</v>
      </c>
      <c r="E268" s="13"/>
      <c r="F268" s="13">
        <f>SUM(C268:E268)</f>
        <v>7.1</v>
      </c>
      <c r="G268" s="14">
        <f>F268+F269</f>
        <v>14.1</v>
      </c>
      <c r="H268" s="14">
        <f>G268/2</f>
        <v>7.05</v>
      </c>
      <c r="I268" s="7">
        <v>2.25</v>
      </c>
      <c r="J268" s="14">
        <f>H268-I268</f>
        <v>4.8</v>
      </c>
    </row>
    <row r="269" spans="1:10" ht="15">
      <c r="A269" s="12" t="s">
        <v>26</v>
      </c>
      <c r="B269" s="13" t="s">
        <v>13</v>
      </c>
      <c r="C269" s="13">
        <v>3.5</v>
      </c>
      <c r="D269" s="13">
        <v>3.5</v>
      </c>
      <c r="E269" s="13"/>
      <c r="F269" s="13">
        <f>SUM(C269:E269)</f>
        <v>7</v>
      </c>
      <c r="G269" s="14"/>
      <c r="H269" s="14"/>
      <c r="I269" s="7"/>
      <c r="J269" s="14"/>
    </row>
    <row r="270" spans="1:10" ht="15">
      <c r="A270" s="13" t="s">
        <v>156</v>
      </c>
      <c r="B270" s="13" t="s">
        <v>11</v>
      </c>
      <c r="C270" s="9">
        <v>4.3</v>
      </c>
      <c r="D270" s="9">
        <v>4.3</v>
      </c>
      <c r="E270" s="13"/>
      <c r="F270" s="13">
        <f>SUM(C270:E270)</f>
        <v>8.6</v>
      </c>
      <c r="G270" s="14">
        <f>F270+F271</f>
        <v>17.299999999999997</v>
      </c>
      <c r="H270" s="14">
        <f>G270/2</f>
        <v>8.649999999999999</v>
      </c>
      <c r="I270" s="7">
        <v>2.25</v>
      </c>
      <c r="J270" s="14">
        <f>H270-I270</f>
        <v>6.399999999999999</v>
      </c>
    </row>
    <row r="271" spans="1:10" ht="15">
      <c r="A271" s="12" t="s">
        <v>15</v>
      </c>
      <c r="B271" s="13" t="s">
        <v>13</v>
      </c>
      <c r="C271" s="9">
        <v>4.3</v>
      </c>
      <c r="D271" s="9">
        <v>4.4</v>
      </c>
      <c r="E271" s="13"/>
      <c r="F271" s="13">
        <f>SUM(C271:E271)</f>
        <v>8.7</v>
      </c>
      <c r="G271" s="14"/>
      <c r="H271" s="14"/>
      <c r="I271" s="7"/>
      <c r="J271" s="14"/>
    </row>
    <row r="273" spans="1:9" ht="16.5">
      <c r="A273" s="6" t="s">
        <v>157</v>
      </c>
      <c r="B273" s="6"/>
      <c r="C273" s="6"/>
      <c r="D273" s="6"/>
      <c r="E273" s="2"/>
      <c r="F273" s="2"/>
      <c r="G273" s="2"/>
      <c r="H273" s="2"/>
      <c r="I273" s="4"/>
    </row>
    <row r="275" spans="1:10" ht="15">
      <c r="A275" s="7" t="s">
        <v>2</v>
      </c>
      <c r="B275" s="7"/>
      <c r="C275" s="7" t="s">
        <v>110</v>
      </c>
      <c r="D275" s="31" t="s">
        <v>112</v>
      </c>
      <c r="E275" s="7"/>
      <c r="F275" s="7" t="s">
        <v>6</v>
      </c>
      <c r="G275" s="7" t="s">
        <v>7</v>
      </c>
      <c r="H275" s="7" t="s">
        <v>8</v>
      </c>
      <c r="I275" s="7" t="s">
        <v>9</v>
      </c>
      <c r="J275" s="7" t="s">
        <v>7</v>
      </c>
    </row>
    <row r="276" spans="1:10" ht="15">
      <c r="A276" s="13" t="s">
        <v>158</v>
      </c>
      <c r="B276" s="13" t="s">
        <v>11</v>
      </c>
      <c r="C276" s="9">
        <v>4.4</v>
      </c>
      <c r="D276" s="9">
        <v>4.5</v>
      </c>
      <c r="E276" s="13"/>
      <c r="F276" s="13">
        <f>SUM(C276:E276)</f>
        <v>8.9</v>
      </c>
      <c r="G276" s="14">
        <f>F276+F277</f>
        <v>17.6</v>
      </c>
      <c r="H276" s="14">
        <f>G276/2</f>
        <v>8.8</v>
      </c>
      <c r="I276" s="7">
        <v>0</v>
      </c>
      <c r="J276" s="14">
        <f>H276-I276</f>
        <v>8.8</v>
      </c>
    </row>
    <row r="277" spans="1:10" ht="15">
      <c r="A277" s="12" t="s">
        <v>79</v>
      </c>
      <c r="B277" s="13" t="s">
        <v>13</v>
      </c>
      <c r="C277" s="9">
        <v>4.3</v>
      </c>
      <c r="D277" s="9">
        <v>4.4</v>
      </c>
      <c r="E277" s="13"/>
      <c r="F277" s="13">
        <f>SUM(C277:E277)</f>
        <v>8.7</v>
      </c>
      <c r="G277" s="14"/>
      <c r="H277" s="14"/>
      <c r="I277" s="7"/>
      <c r="J277" s="14"/>
    </row>
    <row r="278" spans="1:10" ht="15">
      <c r="A278" s="13" t="s">
        <v>159</v>
      </c>
      <c r="B278" s="13" t="s">
        <v>11</v>
      </c>
      <c r="C278" s="13">
        <v>3.7</v>
      </c>
      <c r="D278" s="13">
        <v>3.8</v>
      </c>
      <c r="E278" s="13"/>
      <c r="F278" s="13">
        <f>SUM(C278:E278)</f>
        <v>7.5</v>
      </c>
      <c r="G278" s="14">
        <f>F278+F279</f>
        <v>14.9</v>
      </c>
      <c r="H278" s="14">
        <f>G278/2</f>
        <v>7.45</v>
      </c>
      <c r="I278" s="7">
        <v>2.25</v>
      </c>
      <c r="J278" s="14">
        <f>H278-I278</f>
        <v>5.2</v>
      </c>
    </row>
    <row r="279" spans="1:10" ht="15">
      <c r="A279" s="12" t="s">
        <v>41</v>
      </c>
      <c r="B279" s="13" t="s">
        <v>13</v>
      </c>
      <c r="C279" s="13">
        <v>3.7</v>
      </c>
      <c r="D279" s="13">
        <v>3.7</v>
      </c>
      <c r="E279" s="13"/>
      <c r="F279" s="13">
        <f>SUM(C279:E279)</f>
        <v>7.4</v>
      </c>
      <c r="G279" s="14"/>
      <c r="H279" s="14"/>
      <c r="I279" s="7"/>
      <c r="J279" s="14"/>
    </row>
    <row r="280" spans="1:10" ht="15">
      <c r="A280" s="13" t="s">
        <v>160</v>
      </c>
      <c r="B280" s="13" t="s">
        <v>11</v>
      </c>
      <c r="C280" s="13">
        <v>3.8</v>
      </c>
      <c r="D280" s="13">
        <v>3.9</v>
      </c>
      <c r="E280" s="13"/>
      <c r="F280" s="13">
        <f>SUM(C280:E280)</f>
        <v>7.699999999999999</v>
      </c>
      <c r="G280" s="14">
        <f>F280+F281</f>
        <v>15.399999999999999</v>
      </c>
      <c r="H280" s="14">
        <f>G280/2</f>
        <v>7.699999999999999</v>
      </c>
      <c r="I280" s="7">
        <v>0.75</v>
      </c>
      <c r="J280" s="14">
        <f>H280-I280</f>
        <v>6.949999999999999</v>
      </c>
    </row>
    <row r="281" spans="1:10" ht="15">
      <c r="A281" s="12" t="s">
        <v>58</v>
      </c>
      <c r="B281" s="13" t="s">
        <v>13</v>
      </c>
      <c r="C281" s="13">
        <v>3.8</v>
      </c>
      <c r="D281" s="13">
        <v>3.9</v>
      </c>
      <c r="E281" s="13"/>
      <c r="F281" s="13">
        <f>SUM(C281:E281)</f>
        <v>7.699999999999999</v>
      </c>
      <c r="G281" s="14"/>
      <c r="H281" s="14"/>
      <c r="I281" s="7"/>
      <c r="J281" s="14"/>
    </row>
    <row r="282" spans="1:10" ht="15">
      <c r="A282" s="13" t="s">
        <v>161</v>
      </c>
      <c r="B282" s="13" t="s">
        <v>11</v>
      </c>
      <c r="C282" s="13">
        <v>3.3</v>
      </c>
      <c r="D282" s="13">
        <v>3.2</v>
      </c>
      <c r="E282" s="13"/>
      <c r="F282" s="13">
        <f>SUM(C282:E282)</f>
        <v>6.5</v>
      </c>
      <c r="G282" s="14">
        <f>F282+F283</f>
        <v>12.9</v>
      </c>
      <c r="H282" s="14">
        <f>G282/2</f>
        <v>6.45</v>
      </c>
      <c r="I282" s="7">
        <v>3.75</v>
      </c>
      <c r="J282" s="14">
        <f>H282-I282</f>
        <v>2.7</v>
      </c>
    </row>
    <row r="283" spans="1:10" ht="15">
      <c r="A283" s="12" t="s">
        <v>24</v>
      </c>
      <c r="B283" s="13" t="s">
        <v>13</v>
      </c>
      <c r="C283" s="13">
        <v>3.2</v>
      </c>
      <c r="D283" s="13">
        <v>3.2</v>
      </c>
      <c r="E283" s="13"/>
      <c r="F283" s="13">
        <f>SUM(C283:E283)</f>
        <v>6.4</v>
      </c>
      <c r="G283" s="14"/>
      <c r="H283" s="14"/>
      <c r="I283" s="7"/>
      <c r="J283" s="14"/>
    </row>
    <row r="284" spans="1:10" ht="15">
      <c r="A284" s="13" t="s">
        <v>162</v>
      </c>
      <c r="B284" s="13" t="s">
        <v>11</v>
      </c>
      <c r="C284" s="13">
        <v>3.9</v>
      </c>
      <c r="D284" s="13">
        <v>4</v>
      </c>
      <c r="E284" s="13"/>
      <c r="F284" s="13">
        <f>SUM(C284:E284)</f>
        <v>7.9</v>
      </c>
      <c r="G284" s="14">
        <f>F284+F285</f>
        <v>15.9</v>
      </c>
      <c r="H284" s="14">
        <f>G284/2</f>
        <v>7.95</v>
      </c>
      <c r="I284" s="7">
        <v>0.75</v>
      </c>
      <c r="J284" s="14">
        <f>H284-I284</f>
        <v>7.2</v>
      </c>
    </row>
    <row r="285" spans="1:10" ht="15">
      <c r="A285" s="12" t="s">
        <v>15</v>
      </c>
      <c r="B285" s="13" t="s">
        <v>13</v>
      </c>
      <c r="C285" s="13">
        <v>3.9</v>
      </c>
      <c r="D285" s="13">
        <v>4.1</v>
      </c>
      <c r="E285" s="13"/>
      <c r="F285" s="13">
        <f>SUM(C285:E285)</f>
        <v>8</v>
      </c>
      <c r="G285" s="14"/>
      <c r="H285" s="14"/>
      <c r="I285" s="7"/>
      <c r="J285" s="14"/>
    </row>
    <row r="286" spans="1:10" ht="15">
      <c r="A286" s="13" t="s">
        <v>163</v>
      </c>
      <c r="B286" s="13" t="s">
        <v>11</v>
      </c>
      <c r="C286" s="13">
        <v>3.7</v>
      </c>
      <c r="D286" s="13">
        <v>3.8</v>
      </c>
      <c r="E286" s="13"/>
      <c r="F286" s="13">
        <f>SUM(C286:E286)</f>
        <v>7.5</v>
      </c>
      <c r="G286" s="14">
        <f>F286+F287</f>
        <v>14.9</v>
      </c>
      <c r="H286" s="14">
        <f>G286/2</f>
        <v>7.45</v>
      </c>
      <c r="I286" s="7">
        <v>2.25</v>
      </c>
      <c r="J286" s="14">
        <f>H286-I286</f>
        <v>5.2</v>
      </c>
    </row>
    <row r="287" spans="1:10" ht="15">
      <c r="A287" s="12" t="s">
        <v>18</v>
      </c>
      <c r="B287" s="13" t="s">
        <v>13</v>
      </c>
      <c r="C287" s="13">
        <v>3.6</v>
      </c>
      <c r="D287" s="13">
        <v>3.8</v>
      </c>
      <c r="E287" s="13"/>
      <c r="F287" s="13">
        <f>SUM(C287:E287)</f>
        <v>7.4</v>
      </c>
      <c r="G287" s="14"/>
      <c r="H287" s="14"/>
      <c r="I287" s="7"/>
      <c r="J287" s="14"/>
    </row>
    <row r="288" spans="1:10" ht="15">
      <c r="A288" s="13" t="s">
        <v>164</v>
      </c>
      <c r="B288" s="13" t="s">
        <v>11</v>
      </c>
      <c r="C288" s="12">
        <v>5.2</v>
      </c>
      <c r="D288" s="12">
        <v>5.4</v>
      </c>
      <c r="E288" s="13"/>
      <c r="F288" s="13">
        <f>SUM(C288:E288)</f>
        <v>10.600000000000001</v>
      </c>
      <c r="G288" s="14">
        <f>F288+F289</f>
        <v>21.1</v>
      </c>
      <c r="H288" s="14">
        <f>G288/2</f>
        <v>10.55</v>
      </c>
      <c r="I288" s="7">
        <v>3</v>
      </c>
      <c r="J288" s="14">
        <f>H288-I288</f>
        <v>7.550000000000001</v>
      </c>
    </row>
    <row r="289" spans="1:10" ht="15">
      <c r="A289" s="12" t="s">
        <v>79</v>
      </c>
      <c r="B289" s="13" t="s">
        <v>13</v>
      </c>
      <c r="C289" s="12">
        <v>5.2</v>
      </c>
      <c r="D289" s="12">
        <v>5.3</v>
      </c>
      <c r="E289" s="13"/>
      <c r="F289" s="13">
        <f>SUM(C289:E289)</f>
        <v>10.5</v>
      </c>
      <c r="G289" s="14"/>
      <c r="H289" s="14"/>
      <c r="I289" s="7"/>
      <c r="J289" s="14"/>
    </row>
    <row r="290" spans="1:10" ht="15">
      <c r="A290" s="13" t="s">
        <v>165</v>
      </c>
      <c r="B290" s="13" t="s">
        <v>11</v>
      </c>
      <c r="C290" s="13">
        <v>3.4</v>
      </c>
      <c r="D290" s="13">
        <v>3.4</v>
      </c>
      <c r="E290" s="13"/>
      <c r="F290" s="13">
        <f>SUM(C290:E290)</f>
        <v>6.8</v>
      </c>
      <c r="G290" s="14">
        <f>F290+F291</f>
        <v>13.5</v>
      </c>
      <c r="H290" s="14">
        <f>G290/2</f>
        <v>6.75</v>
      </c>
      <c r="I290" s="7">
        <v>1.5</v>
      </c>
      <c r="J290" s="14">
        <f>H290-I290</f>
        <v>5.25</v>
      </c>
    </row>
    <row r="291" spans="1:10" ht="15">
      <c r="A291" s="12" t="s">
        <v>26</v>
      </c>
      <c r="B291" s="13" t="s">
        <v>13</v>
      </c>
      <c r="C291" s="13">
        <v>3.3</v>
      </c>
      <c r="D291" s="13">
        <v>3.4</v>
      </c>
      <c r="E291" s="13"/>
      <c r="F291" s="13">
        <f>SUM(C291:E291)</f>
        <v>6.699999999999999</v>
      </c>
      <c r="G291" s="14"/>
      <c r="H291" s="14"/>
      <c r="I291" s="7"/>
      <c r="J291" s="14"/>
    </row>
    <row r="292" spans="1:10" ht="15">
      <c r="A292" s="13" t="s">
        <v>166</v>
      </c>
      <c r="B292" s="13" t="s">
        <v>11</v>
      </c>
      <c r="C292" s="9">
        <v>4.5</v>
      </c>
      <c r="D292" s="16">
        <v>4.6</v>
      </c>
      <c r="E292" s="13"/>
      <c r="F292" s="13">
        <f>SUM(C292:E292)</f>
        <v>9.1</v>
      </c>
      <c r="G292" s="14">
        <f>F292+F293</f>
        <v>18.200000000000003</v>
      </c>
      <c r="H292" s="14">
        <f>G292/2</f>
        <v>9.100000000000001</v>
      </c>
      <c r="I292" s="7">
        <v>0.75</v>
      </c>
      <c r="J292" s="14">
        <f>H292-I292</f>
        <v>8.350000000000001</v>
      </c>
    </row>
    <row r="293" spans="1:10" ht="15">
      <c r="A293" s="12" t="s">
        <v>15</v>
      </c>
      <c r="B293" s="13" t="s">
        <v>13</v>
      </c>
      <c r="C293" s="9">
        <v>4.4</v>
      </c>
      <c r="D293" s="16">
        <v>4.7</v>
      </c>
      <c r="E293" s="13"/>
      <c r="F293" s="13">
        <f>SUM(C293:E293)</f>
        <v>9.100000000000001</v>
      </c>
      <c r="G293" s="14"/>
      <c r="H293" s="14"/>
      <c r="I293" s="7"/>
      <c r="J293" s="14"/>
    </row>
    <row r="294" spans="1:10" ht="15">
      <c r="A294" s="13" t="s">
        <v>167</v>
      </c>
      <c r="B294" s="13" t="s">
        <v>11</v>
      </c>
      <c r="C294" s="16">
        <v>4.8</v>
      </c>
      <c r="D294" s="9">
        <v>4.5</v>
      </c>
      <c r="E294" s="13"/>
      <c r="F294" s="13">
        <f>SUM(C294:E294)</f>
        <v>9.3</v>
      </c>
      <c r="G294" s="14">
        <f>F294+F295</f>
        <v>18.5</v>
      </c>
      <c r="H294" s="14">
        <f>G294/2</f>
        <v>9.25</v>
      </c>
      <c r="I294" s="7">
        <v>0.75</v>
      </c>
      <c r="J294" s="14">
        <f>H294-I294</f>
        <v>8.5</v>
      </c>
    </row>
    <row r="295" spans="1:10" ht="15">
      <c r="A295" s="12" t="s">
        <v>26</v>
      </c>
      <c r="B295" s="13" t="s">
        <v>13</v>
      </c>
      <c r="C295" s="16">
        <v>4.7</v>
      </c>
      <c r="D295" s="9">
        <v>4.5</v>
      </c>
      <c r="E295" s="13"/>
      <c r="F295" s="13">
        <f>SUM(C295:E295)</f>
        <v>9.2</v>
      </c>
      <c r="G295" s="14"/>
      <c r="H295" s="14"/>
      <c r="I295" s="7"/>
      <c r="J295" s="14"/>
    </row>
    <row r="296" spans="1:10" ht="15">
      <c r="A296" s="13" t="s">
        <v>168</v>
      </c>
      <c r="B296" s="13" t="s">
        <v>11</v>
      </c>
      <c r="C296" s="13">
        <v>3.3</v>
      </c>
      <c r="D296" s="13">
        <v>3.4</v>
      </c>
      <c r="E296" s="13"/>
      <c r="F296" s="13">
        <f>SUM(C296:E296)</f>
        <v>6.699999999999999</v>
      </c>
      <c r="G296" s="14">
        <f>F296+F297</f>
        <v>13.299999999999999</v>
      </c>
      <c r="H296" s="14">
        <f>G296/2</f>
        <v>6.6499999999999995</v>
      </c>
      <c r="I296" s="7">
        <v>1.5</v>
      </c>
      <c r="J296" s="14">
        <f>H296-I296</f>
        <v>5.1499999999999995</v>
      </c>
    </row>
    <row r="297" spans="1:10" ht="15">
      <c r="A297" s="12" t="s">
        <v>26</v>
      </c>
      <c r="B297" s="13" t="s">
        <v>13</v>
      </c>
      <c r="C297" s="13">
        <v>3.3</v>
      </c>
      <c r="D297" s="13">
        <v>3.3</v>
      </c>
      <c r="E297" s="13"/>
      <c r="F297" s="13">
        <f>SUM(C297:E297)</f>
        <v>6.6</v>
      </c>
      <c r="G297" s="14"/>
      <c r="H297" s="14"/>
      <c r="I297" s="7"/>
      <c r="J297" s="14"/>
    </row>
    <row r="298" spans="1:10" ht="15">
      <c r="A298" s="13" t="s">
        <v>169</v>
      </c>
      <c r="B298" s="13" t="s">
        <v>11</v>
      </c>
      <c r="C298" s="9">
        <v>4.3</v>
      </c>
      <c r="D298" s="9">
        <v>4.3</v>
      </c>
      <c r="E298" s="13"/>
      <c r="F298" s="13">
        <f>SUM(C298:E298)</f>
        <v>8.6</v>
      </c>
      <c r="G298" s="14">
        <f>F298+F299</f>
        <v>17.1</v>
      </c>
      <c r="H298" s="14">
        <f>G298/2</f>
        <v>8.55</v>
      </c>
      <c r="I298" s="7">
        <v>1.5</v>
      </c>
      <c r="J298" s="14">
        <f>H298-I298</f>
        <v>7.050000000000001</v>
      </c>
    </row>
    <row r="299" spans="1:10" ht="15">
      <c r="A299" s="12" t="s">
        <v>18</v>
      </c>
      <c r="B299" s="13" t="s">
        <v>13</v>
      </c>
      <c r="C299" s="9">
        <v>4.2</v>
      </c>
      <c r="D299" s="9">
        <v>4.3</v>
      </c>
      <c r="E299" s="13"/>
      <c r="F299" s="13">
        <f>SUM(C299:E299)</f>
        <v>8.5</v>
      </c>
      <c r="G299" s="14"/>
      <c r="H299" s="14"/>
      <c r="I299" s="7"/>
      <c r="J299" s="14"/>
    </row>
    <row r="300" spans="1:10" ht="15">
      <c r="A300" s="13" t="s">
        <v>170</v>
      </c>
      <c r="B300" s="13" t="s">
        <v>11</v>
      </c>
      <c r="C300" s="15">
        <v>4.8</v>
      </c>
      <c r="D300" s="15">
        <v>4.9</v>
      </c>
      <c r="E300" s="13"/>
      <c r="F300" s="13">
        <f>SUM(C300:E300)</f>
        <v>9.7</v>
      </c>
      <c r="G300" s="14">
        <f>F300+F301</f>
        <v>19.5</v>
      </c>
      <c r="H300" s="14">
        <f>G300/2</f>
        <v>9.75</v>
      </c>
      <c r="I300" s="7">
        <v>1.5</v>
      </c>
      <c r="J300" s="14">
        <f>H300-I300</f>
        <v>8.25</v>
      </c>
    </row>
    <row r="301" spans="1:10" ht="15">
      <c r="A301" s="12" t="s">
        <v>15</v>
      </c>
      <c r="B301" s="13" t="s">
        <v>13</v>
      </c>
      <c r="C301" s="15">
        <v>4.8</v>
      </c>
      <c r="D301" s="15">
        <v>5</v>
      </c>
      <c r="E301" s="13"/>
      <c r="F301" s="13">
        <f>SUM(C301:E301)</f>
        <v>9.8</v>
      </c>
      <c r="G301" s="14"/>
      <c r="H301" s="14"/>
      <c r="I301" s="7"/>
      <c r="J301" s="14"/>
    </row>
    <row r="302" spans="1:10" ht="15">
      <c r="A302" s="13" t="s">
        <v>171</v>
      </c>
      <c r="B302" s="13" t="s">
        <v>11</v>
      </c>
      <c r="C302" s="13">
        <v>4.2</v>
      </c>
      <c r="D302" s="13">
        <v>4.1</v>
      </c>
      <c r="E302" s="13"/>
      <c r="F302" s="13">
        <f>SUM(C302:E302)</f>
        <v>8.3</v>
      </c>
      <c r="G302" s="14">
        <f>F302+F303</f>
        <v>16.6</v>
      </c>
      <c r="H302" s="14">
        <f>G302/2</f>
        <v>8.3</v>
      </c>
      <c r="I302" s="7">
        <v>1.5</v>
      </c>
      <c r="J302" s="14">
        <f>H302-I302</f>
        <v>6.800000000000001</v>
      </c>
    </row>
    <row r="303" spans="1:10" ht="15">
      <c r="A303" s="12" t="s">
        <v>18</v>
      </c>
      <c r="B303" s="13" t="s">
        <v>13</v>
      </c>
      <c r="C303" s="13">
        <v>4.2</v>
      </c>
      <c r="D303" s="13">
        <v>4.1</v>
      </c>
      <c r="E303" s="13"/>
      <c r="F303" s="13">
        <f>SUM(C303:E303)</f>
        <v>8.3</v>
      </c>
      <c r="G303" s="14"/>
      <c r="H303" s="14"/>
      <c r="I303" s="7"/>
      <c r="J303" s="14"/>
    </row>
  </sheetData>
  <sheetProtection selectLockedCells="1" selectUnlockedCells="1"/>
  <mergeCells count="537">
    <mergeCell ref="A7:I7"/>
    <mergeCell ref="A9:D9"/>
    <mergeCell ref="G12:G13"/>
    <mergeCell ref="H12:H13"/>
    <mergeCell ref="I12:I13"/>
    <mergeCell ref="J12:J13"/>
    <mergeCell ref="G14:G15"/>
    <mergeCell ref="H14:H15"/>
    <mergeCell ref="I14:I15"/>
    <mergeCell ref="J14:J15"/>
    <mergeCell ref="G16:G17"/>
    <mergeCell ref="H16:H17"/>
    <mergeCell ref="I16:I17"/>
    <mergeCell ref="J16:J17"/>
    <mergeCell ref="G18:G19"/>
    <mergeCell ref="H18:H19"/>
    <mergeCell ref="I18:I19"/>
    <mergeCell ref="J18:J19"/>
    <mergeCell ref="G20:G21"/>
    <mergeCell ref="H20:H21"/>
    <mergeCell ref="I20:I21"/>
    <mergeCell ref="J20:J21"/>
    <mergeCell ref="G22:G23"/>
    <mergeCell ref="H22:H23"/>
    <mergeCell ref="I22:I23"/>
    <mergeCell ref="J22:J23"/>
    <mergeCell ref="G24:G25"/>
    <mergeCell ref="H24:H25"/>
    <mergeCell ref="I24:I25"/>
    <mergeCell ref="J24:J25"/>
    <mergeCell ref="G26:G27"/>
    <mergeCell ref="H26:H27"/>
    <mergeCell ref="I26:I27"/>
    <mergeCell ref="J26:J27"/>
    <mergeCell ref="G28:G29"/>
    <mergeCell ref="H28:H29"/>
    <mergeCell ref="I28:I29"/>
    <mergeCell ref="J28:J29"/>
    <mergeCell ref="G30:G31"/>
    <mergeCell ref="H30:H31"/>
    <mergeCell ref="I30:I31"/>
    <mergeCell ref="J30:J31"/>
    <mergeCell ref="G32:G33"/>
    <mergeCell ref="H32:H33"/>
    <mergeCell ref="I32:I33"/>
    <mergeCell ref="J32:J33"/>
    <mergeCell ref="G34:G35"/>
    <mergeCell ref="H34:H35"/>
    <mergeCell ref="I34:I35"/>
    <mergeCell ref="J34:J35"/>
    <mergeCell ref="G36:G37"/>
    <mergeCell ref="H36:H37"/>
    <mergeCell ref="I36:I37"/>
    <mergeCell ref="J36:J37"/>
    <mergeCell ref="A39:D39"/>
    <mergeCell ref="G42:G43"/>
    <mergeCell ref="H42:H43"/>
    <mergeCell ref="I42:I43"/>
    <mergeCell ref="J42:J43"/>
    <mergeCell ref="G44:G45"/>
    <mergeCell ref="H44:H45"/>
    <mergeCell ref="I44:I45"/>
    <mergeCell ref="J44:J45"/>
    <mergeCell ref="G46:G47"/>
    <mergeCell ref="H46:H47"/>
    <mergeCell ref="I46:I47"/>
    <mergeCell ref="J46:J47"/>
    <mergeCell ref="G48:G49"/>
    <mergeCell ref="H48:H49"/>
    <mergeCell ref="I48:I49"/>
    <mergeCell ref="J48:J49"/>
    <mergeCell ref="G50:G51"/>
    <mergeCell ref="H50:H51"/>
    <mergeCell ref="I50:I51"/>
    <mergeCell ref="J50:J51"/>
    <mergeCell ref="G52:G53"/>
    <mergeCell ref="H52:H53"/>
    <mergeCell ref="I52:I53"/>
    <mergeCell ref="J52:J53"/>
    <mergeCell ref="G54:G55"/>
    <mergeCell ref="H54:H55"/>
    <mergeCell ref="I54:I55"/>
    <mergeCell ref="J54:J55"/>
    <mergeCell ref="G56:G57"/>
    <mergeCell ref="H56:H57"/>
    <mergeCell ref="I56:I57"/>
    <mergeCell ref="J56:J57"/>
    <mergeCell ref="G58:G59"/>
    <mergeCell ref="H58:H59"/>
    <mergeCell ref="I58:I59"/>
    <mergeCell ref="J58:J59"/>
    <mergeCell ref="G60:G61"/>
    <mergeCell ref="H60:H61"/>
    <mergeCell ref="I60:I61"/>
    <mergeCell ref="J60:J61"/>
    <mergeCell ref="G62:G63"/>
    <mergeCell ref="H62:H63"/>
    <mergeCell ref="I62:I63"/>
    <mergeCell ref="J62:J63"/>
    <mergeCell ref="G64:G65"/>
    <mergeCell ref="H64:H65"/>
    <mergeCell ref="I64:I65"/>
    <mergeCell ref="J64:J65"/>
    <mergeCell ref="G66:G67"/>
    <mergeCell ref="H66:H67"/>
    <mergeCell ref="I66:I67"/>
    <mergeCell ref="J66:J67"/>
    <mergeCell ref="G68:G69"/>
    <mergeCell ref="H68:H69"/>
    <mergeCell ref="I68:I69"/>
    <mergeCell ref="J68:J69"/>
    <mergeCell ref="G70:G71"/>
    <mergeCell ref="H70:H71"/>
    <mergeCell ref="I70:I71"/>
    <mergeCell ref="J70:J71"/>
    <mergeCell ref="G72:G73"/>
    <mergeCell ref="H72:H73"/>
    <mergeCell ref="I72:I73"/>
    <mergeCell ref="J72:J73"/>
    <mergeCell ref="G74:G75"/>
    <mergeCell ref="H74:H75"/>
    <mergeCell ref="I74:I75"/>
    <mergeCell ref="J74:J75"/>
    <mergeCell ref="G76:G77"/>
    <mergeCell ref="H76:H77"/>
    <mergeCell ref="I76:I77"/>
    <mergeCell ref="J76:J77"/>
    <mergeCell ref="G78:G79"/>
    <mergeCell ref="H78:H79"/>
    <mergeCell ref="I78:I79"/>
    <mergeCell ref="J78:J79"/>
    <mergeCell ref="G80:G81"/>
    <mergeCell ref="H80:H81"/>
    <mergeCell ref="I80:I81"/>
    <mergeCell ref="J80:J81"/>
    <mergeCell ref="G82:G83"/>
    <mergeCell ref="H82:H83"/>
    <mergeCell ref="I82:I83"/>
    <mergeCell ref="J82:J83"/>
    <mergeCell ref="G84:G85"/>
    <mergeCell ref="H84:H85"/>
    <mergeCell ref="I84:I85"/>
    <mergeCell ref="J84:J85"/>
    <mergeCell ref="G86:G87"/>
    <mergeCell ref="H86:H87"/>
    <mergeCell ref="I86:I87"/>
    <mergeCell ref="J86:J87"/>
    <mergeCell ref="A89:D89"/>
    <mergeCell ref="G92:G93"/>
    <mergeCell ref="H92:H93"/>
    <mergeCell ref="I92:I93"/>
    <mergeCell ref="J92:J93"/>
    <mergeCell ref="G94:G95"/>
    <mergeCell ref="H94:H95"/>
    <mergeCell ref="I94:I95"/>
    <mergeCell ref="J94:J95"/>
    <mergeCell ref="G96:G97"/>
    <mergeCell ref="H96:H97"/>
    <mergeCell ref="I96:I97"/>
    <mergeCell ref="J96:J97"/>
    <mergeCell ref="G98:G99"/>
    <mergeCell ref="H98:H99"/>
    <mergeCell ref="I98:I99"/>
    <mergeCell ref="J98:J99"/>
    <mergeCell ref="G100:G101"/>
    <mergeCell ref="H100:H101"/>
    <mergeCell ref="I100:I101"/>
    <mergeCell ref="J100:J101"/>
    <mergeCell ref="G102:G103"/>
    <mergeCell ref="H102:H103"/>
    <mergeCell ref="I102:I103"/>
    <mergeCell ref="J102:J103"/>
    <mergeCell ref="G104:G105"/>
    <mergeCell ref="H104:H105"/>
    <mergeCell ref="I104:I105"/>
    <mergeCell ref="J104:J105"/>
    <mergeCell ref="G106:G107"/>
    <mergeCell ref="H106:H107"/>
    <mergeCell ref="I106:I107"/>
    <mergeCell ref="J106:J107"/>
    <mergeCell ref="G108:G109"/>
    <mergeCell ref="H108:H109"/>
    <mergeCell ref="I108:I109"/>
    <mergeCell ref="J108:J109"/>
    <mergeCell ref="G110:G111"/>
    <mergeCell ref="H110:H111"/>
    <mergeCell ref="I110:I111"/>
    <mergeCell ref="J110:J111"/>
    <mergeCell ref="G112:G113"/>
    <mergeCell ref="H112:H113"/>
    <mergeCell ref="I112:I113"/>
    <mergeCell ref="J112:J113"/>
    <mergeCell ref="G114:G115"/>
    <mergeCell ref="H114:H115"/>
    <mergeCell ref="I114:I115"/>
    <mergeCell ref="J114:J115"/>
    <mergeCell ref="G116:G117"/>
    <mergeCell ref="H116:H117"/>
    <mergeCell ref="I116:I117"/>
    <mergeCell ref="J116:J117"/>
    <mergeCell ref="G118:G119"/>
    <mergeCell ref="H118:H119"/>
    <mergeCell ref="I118:I119"/>
    <mergeCell ref="J118:J119"/>
    <mergeCell ref="G120:G121"/>
    <mergeCell ref="H120:H121"/>
    <mergeCell ref="I120:I121"/>
    <mergeCell ref="J120:J121"/>
    <mergeCell ref="G122:G123"/>
    <mergeCell ref="H122:H123"/>
    <mergeCell ref="I122:I123"/>
    <mergeCell ref="J122:J123"/>
    <mergeCell ref="G124:G125"/>
    <mergeCell ref="H124:H125"/>
    <mergeCell ref="I124:I125"/>
    <mergeCell ref="J124:J125"/>
    <mergeCell ref="G126:G127"/>
    <mergeCell ref="H126:H127"/>
    <mergeCell ref="I126:I127"/>
    <mergeCell ref="J126:J127"/>
    <mergeCell ref="G128:G129"/>
    <mergeCell ref="H128:H129"/>
    <mergeCell ref="I128:I129"/>
    <mergeCell ref="J128:J129"/>
    <mergeCell ref="G130:G131"/>
    <mergeCell ref="H130:H131"/>
    <mergeCell ref="I130:I131"/>
    <mergeCell ref="J130:J131"/>
    <mergeCell ref="G132:G133"/>
    <mergeCell ref="H132:H133"/>
    <mergeCell ref="I132:I133"/>
    <mergeCell ref="J132:J133"/>
    <mergeCell ref="G134:G135"/>
    <mergeCell ref="H134:H135"/>
    <mergeCell ref="I134:I135"/>
    <mergeCell ref="J134:J135"/>
    <mergeCell ref="G136:G137"/>
    <mergeCell ref="H136:H137"/>
    <mergeCell ref="I136:I137"/>
    <mergeCell ref="J136:J137"/>
    <mergeCell ref="G138:G139"/>
    <mergeCell ref="H138:H139"/>
    <mergeCell ref="I138:I139"/>
    <mergeCell ref="J138:J139"/>
    <mergeCell ref="G140:G141"/>
    <mergeCell ref="H140:H141"/>
    <mergeCell ref="I140:I141"/>
    <mergeCell ref="J140:J141"/>
    <mergeCell ref="G142:G143"/>
    <mergeCell ref="H142:H143"/>
    <mergeCell ref="I142:I143"/>
    <mergeCell ref="J142:J143"/>
    <mergeCell ref="G144:G145"/>
    <mergeCell ref="H144:H145"/>
    <mergeCell ref="I144:I145"/>
    <mergeCell ref="J144:J145"/>
    <mergeCell ref="G146:G147"/>
    <mergeCell ref="H146:H147"/>
    <mergeCell ref="I146:I147"/>
    <mergeCell ref="J146:J147"/>
    <mergeCell ref="G148:G149"/>
    <mergeCell ref="H148:H149"/>
    <mergeCell ref="I148:I149"/>
    <mergeCell ref="J148:J149"/>
    <mergeCell ref="A151:D151"/>
    <mergeCell ref="G154:G155"/>
    <mergeCell ref="H154:H155"/>
    <mergeCell ref="I154:I155"/>
    <mergeCell ref="J154:J155"/>
    <mergeCell ref="G156:G157"/>
    <mergeCell ref="H156:H157"/>
    <mergeCell ref="I156:I157"/>
    <mergeCell ref="J156:J157"/>
    <mergeCell ref="G158:G159"/>
    <mergeCell ref="H158:H159"/>
    <mergeCell ref="I158:I159"/>
    <mergeCell ref="J158:J159"/>
    <mergeCell ref="G160:G161"/>
    <mergeCell ref="H160:H161"/>
    <mergeCell ref="I160:I161"/>
    <mergeCell ref="J160:J161"/>
    <mergeCell ref="G162:G163"/>
    <mergeCell ref="H162:H163"/>
    <mergeCell ref="I162:I163"/>
    <mergeCell ref="J162:J163"/>
    <mergeCell ref="G164:G165"/>
    <mergeCell ref="H164:H165"/>
    <mergeCell ref="I164:I165"/>
    <mergeCell ref="J164:J165"/>
    <mergeCell ref="G166:G167"/>
    <mergeCell ref="H166:H167"/>
    <mergeCell ref="I166:I167"/>
    <mergeCell ref="J166:J167"/>
    <mergeCell ref="G168:G169"/>
    <mergeCell ref="H168:H169"/>
    <mergeCell ref="I168:I169"/>
    <mergeCell ref="J168:J169"/>
    <mergeCell ref="G170:G171"/>
    <mergeCell ref="H170:H171"/>
    <mergeCell ref="I170:I171"/>
    <mergeCell ref="J170:J171"/>
    <mergeCell ref="G172:G173"/>
    <mergeCell ref="H172:H173"/>
    <mergeCell ref="I172:I173"/>
    <mergeCell ref="J172:J173"/>
    <mergeCell ref="G174:G175"/>
    <mergeCell ref="H174:H175"/>
    <mergeCell ref="I174:I175"/>
    <mergeCell ref="J174:J175"/>
    <mergeCell ref="G176:G177"/>
    <mergeCell ref="H176:H177"/>
    <mergeCell ref="I176:I177"/>
    <mergeCell ref="J176:J177"/>
    <mergeCell ref="G178:G179"/>
    <mergeCell ref="H178:H179"/>
    <mergeCell ref="I178:I179"/>
    <mergeCell ref="J178:J179"/>
    <mergeCell ref="A181:D181"/>
    <mergeCell ref="H184:H185"/>
    <mergeCell ref="I184:I185"/>
    <mergeCell ref="J184:J185"/>
    <mergeCell ref="K184:K185"/>
    <mergeCell ref="H186:H187"/>
    <mergeCell ref="I186:I187"/>
    <mergeCell ref="J186:J187"/>
    <mergeCell ref="K186:K187"/>
    <mergeCell ref="H188:H189"/>
    <mergeCell ref="I188:I189"/>
    <mergeCell ref="J188:J189"/>
    <mergeCell ref="K188:K189"/>
    <mergeCell ref="H190:H191"/>
    <mergeCell ref="I190:I191"/>
    <mergeCell ref="J190:J191"/>
    <mergeCell ref="K190:K191"/>
    <mergeCell ref="H192:H193"/>
    <mergeCell ref="I192:I193"/>
    <mergeCell ref="J192:J193"/>
    <mergeCell ref="K192:K193"/>
    <mergeCell ref="H194:H195"/>
    <mergeCell ref="I194:I195"/>
    <mergeCell ref="J194:J195"/>
    <mergeCell ref="K194:K195"/>
    <mergeCell ref="H196:H197"/>
    <mergeCell ref="I196:I197"/>
    <mergeCell ref="J196:J197"/>
    <mergeCell ref="K196:K197"/>
    <mergeCell ref="H198:H199"/>
    <mergeCell ref="I198:I199"/>
    <mergeCell ref="J198:J199"/>
    <mergeCell ref="K198:K199"/>
    <mergeCell ref="H200:H201"/>
    <mergeCell ref="I200:I201"/>
    <mergeCell ref="J200:J201"/>
    <mergeCell ref="K200:K201"/>
    <mergeCell ref="H202:H203"/>
    <mergeCell ref="I202:I203"/>
    <mergeCell ref="J202:J203"/>
    <mergeCell ref="K202:K203"/>
    <mergeCell ref="H204:H205"/>
    <mergeCell ref="I204:I205"/>
    <mergeCell ref="J204:J205"/>
    <mergeCell ref="K204:K205"/>
    <mergeCell ref="H206:H207"/>
    <mergeCell ref="I206:I207"/>
    <mergeCell ref="J206:J207"/>
    <mergeCell ref="K206:K207"/>
    <mergeCell ref="H208:H209"/>
    <mergeCell ref="I208:I209"/>
    <mergeCell ref="J208:J209"/>
    <mergeCell ref="K208:K209"/>
    <mergeCell ref="H210:H211"/>
    <mergeCell ref="I210:I211"/>
    <mergeCell ref="J210:J211"/>
    <mergeCell ref="K210:K211"/>
    <mergeCell ref="H212:H213"/>
    <mergeCell ref="I212:I213"/>
    <mergeCell ref="J212:J213"/>
    <mergeCell ref="K212:K213"/>
    <mergeCell ref="H214:H215"/>
    <mergeCell ref="I214:I215"/>
    <mergeCell ref="J214:J215"/>
    <mergeCell ref="K214:K215"/>
    <mergeCell ref="A217:D217"/>
    <mergeCell ref="H220:H221"/>
    <mergeCell ref="I220:I221"/>
    <mergeCell ref="J220:J221"/>
    <mergeCell ref="K220:K221"/>
    <mergeCell ref="H222:H223"/>
    <mergeCell ref="I222:I223"/>
    <mergeCell ref="J222:J223"/>
    <mergeCell ref="K222:K223"/>
    <mergeCell ref="H224:H225"/>
    <mergeCell ref="I224:I225"/>
    <mergeCell ref="J224:J225"/>
    <mergeCell ref="K224:K225"/>
    <mergeCell ref="H226:H227"/>
    <mergeCell ref="I226:I227"/>
    <mergeCell ref="J226:J227"/>
    <mergeCell ref="K226:K227"/>
    <mergeCell ref="H228:H229"/>
    <mergeCell ref="I228:I229"/>
    <mergeCell ref="J228:J229"/>
    <mergeCell ref="K228:K229"/>
    <mergeCell ref="H230:H231"/>
    <mergeCell ref="I230:I231"/>
    <mergeCell ref="J230:J231"/>
    <mergeCell ref="K230:K231"/>
    <mergeCell ref="H232:H233"/>
    <mergeCell ref="I232:I233"/>
    <mergeCell ref="J232:J233"/>
    <mergeCell ref="K232:K233"/>
    <mergeCell ref="H234:H235"/>
    <mergeCell ref="I234:I235"/>
    <mergeCell ref="J234:J235"/>
    <mergeCell ref="K234:K235"/>
    <mergeCell ref="H236:H237"/>
    <mergeCell ref="I236:I237"/>
    <mergeCell ref="J236:J237"/>
    <mergeCell ref="K236:K237"/>
    <mergeCell ref="H238:H239"/>
    <mergeCell ref="I238:I239"/>
    <mergeCell ref="J238:J239"/>
    <mergeCell ref="K238:K239"/>
    <mergeCell ref="H240:H241"/>
    <mergeCell ref="I240:I241"/>
    <mergeCell ref="J240:J241"/>
    <mergeCell ref="K240:K241"/>
    <mergeCell ref="H242:H243"/>
    <mergeCell ref="I242:I243"/>
    <mergeCell ref="J242:J243"/>
    <mergeCell ref="K242:K243"/>
    <mergeCell ref="H244:H245"/>
    <mergeCell ref="I244:I245"/>
    <mergeCell ref="J244:J245"/>
    <mergeCell ref="K244:K245"/>
    <mergeCell ref="A247:D247"/>
    <mergeCell ref="G250:G251"/>
    <mergeCell ref="H250:H251"/>
    <mergeCell ref="I250:I251"/>
    <mergeCell ref="J250:J251"/>
    <mergeCell ref="G252:G253"/>
    <mergeCell ref="H252:H253"/>
    <mergeCell ref="I252:I253"/>
    <mergeCell ref="J252:J253"/>
    <mergeCell ref="G254:G255"/>
    <mergeCell ref="H254:H255"/>
    <mergeCell ref="I254:I255"/>
    <mergeCell ref="J254:J255"/>
    <mergeCell ref="G256:G257"/>
    <mergeCell ref="H256:H257"/>
    <mergeCell ref="I256:I257"/>
    <mergeCell ref="J256:J257"/>
    <mergeCell ref="G258:G259"/>
    <mergeCell ref="H258:H259"/>
    <mergeCell ref="I258:I259"/>
    <mergeCell ref="J258:J259"/>
    <mergeCell ref="G260:G261"/>
    <mergeCell ref="H260:H261"/>
    <mergeCell ref="I260:I261"/>
    <mergeCell ref="J260:J261"/>
    <mergeCell ref="G262:G263"/>
    <mergeCell ref="H262:H263"/>
    <mergeCell ref="I262:I263"/>
    <mergeCell ref="J262:J263"/>
    <mergeCell ref="G264:G265"/>
    <mergeCell ref="H264:H265"/>
    <mergeCell ref="I264:I265"/>
    <mergeCell ref="J264:J265"/>
    <mergeCell ref="G266:G267"/>
    <mergeCell ref="H266:H267"/>
    <mergeCell ref="I266:I267"/>
    <mergeCell ref="J266:J267"/>
    <mergeCell ref="G268:G269"/>
    <mergeCell ref="H268:H269"/>
    <mergeCell ref="I268:I269"/>
    <mergeCell ref="J268:J269"/>
    <mergeCell ref="G270:G271"/>
    <mergeCell ref="H270:H271"/>
    <mergeCell ref="I270:I271"/>
    <mergeCell ref="J270:J271"/>
    <mergeCell ref="A273:D273"/>
    <mergeCell ref="G276:G277"/>
    <mergeCell ref="H276:H277"/>
    <mergeCell ref="I276:I277"/>
    <mergeCell ref="J276:J277"/>
    <mergeCell ref="G278:G279"/>
    <mergeCell ref="H278:H279"/>
    <mergeCell ref="I278:I279"/>
    <mergeCell ref="J278:J279"/>
    <mergeCell ref="G280:G281"/>
    <mergeCell ref="H280:H281"/>
    <mergeCell ref="I280:I281"/>
    <mergeCell ref="J280:J281"/>
    <mergeCell ref="G282:G283"/>
    <mergeCell ref="H282:H283"/>
    <mergeCell ref="I282:I283"/>
    <mergeCell ref="J282:J283"/>
    <mergeCell ref="G284:G285"/>
    <mergeCell ref="H284:H285"/>
    <mergeCell ref="I284:I285"/>
    <mergeCell ref="J284:J285"/>
    <mergeCell ref="G286:G287"/>
    <mergeCell ref="H286:H287"/>
    <mergeCell ref="I286:I287"/>
    <mergeCell ref="J286:J287"/>
    <mergeCell ref="G288:G289"/>
    <mergeCell ref="H288:H289"/>
    <mergeCell ref="I288:I289"/>
    <mergeCell ref="J288:J289"/>
    <mergeCell ref="G290:G291"/>
    <mergeCell ref="H290:H291"/>
    <mergeCell ref="I290:I291"/>
    <mergeCell ref="J290:J291"/>
    <mergeCell ref="G292:G293"/>
    <mergeCell ref="H292:H293"/>
    <mergeCell ref="I292:I293"/>
    <mergeCell ref="J292:J293"/>
    <mergeCell ref="G294:G295"/>
    <mergeCell ref="H294:H295"/>
    <mergeCell ref="I294:I295"/>
    <mergeCell ref="J294:J295"/>
    <mergeCell ref="G296:G297"/>
    <mergeCell ref="H296:H297"/>
    <mergeCell ref="I296:I297"/>
    <mergeCell ref="J296:J297"/>
    <mergeCell ref="G298:G299"/>
    <mergeCell ref="H298:H299"/>
    <mergeCell ref="I298:I299"/>
    <mergeCell ref="J298:J299"/>
    <mergeCell ref="G300:G301"/>
    <mergeCell ref="H300:H301"/>
    <mergeCell ref="I300:I301"/>
    <mergeCell ref="J300:J301"/>
    <mergeCell ref="G302:G303"/>
    <mergeCell ref="H302:H303"/>
    <mergeCell ref="I302:I303"/>
    <mergeCell ref="J302:J303"/>
  </mergeCells>
  <printOptions/>
  <pageMargins left="0.7" right="0.7" top="0.75" bottom="0.75" header="0.5118055555555555" footer="0.5118055555555555"/>
  <pageSetup horizontalDpi="300" verticalDpi="300" orientation="landscape" paperSize="9" scale="38"/>
  <rowBreaks count="3" manualBreakCount="3">
    <brk id="88" max="255" man="1"/>
    <brk id="149" max="255" man="1"/>
    <brk id="2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showGridLines="0" tabSelected="1" zoomScale="75" zoomScaleNormal="75" workbookViewId="0" topLeftCell="A1">
      <selection activeCell="J19" sqref="J19"/>
    </sheetView>
  </sheetViews>
  <sheetFormatPr defaultColWidth="11.421875" defaultRowHeight="15"/>
  <cols>
    <col min="1" max="1" width="5.421875" style="0" customWidth="1"/>
    <col min="7" max="7" width="16.00390625" style="0" customWidth="1"/>
  </cols>
  <sheetData>
    <row r="1" ht="15">
      <c r="H1" s="1"/>
    </row>
    <row r="2" ht="15">
      <c r="H2" s="1"/>
    </row>
    <row r="3" ht="15">
      <c r="H3" s="1"/>
    </row>
    <row r="4" ht="15">
      <c r="H4" s="1"/>
    </row>
    <row r="5" ht="15">
      <c r="H5" s="1"/>
    </row>
    <row r="6" spans="1:9" ht="16.5">
      <c r="A6" s="2"/>
      <c r="B6" s="2"/>
      <c r="C6" s="2"/>
      <c r="D6" s="2"/>
      <c r="E6" s="2"/>
      <c r="F6" s="2"/>
      <c r="G6" s="3"/>
      <c r="H6" s="2"/>
      <c r="I6" s="4"/>
    </row>
    <row r="7" spans="1:9" ht="15.75">
      <c r="A7" s="5" t="s">
        <v>172</v>
      </c>
      <c r="B7" s="5"/>
      <c r="C7" s="5"/>
      <c r="D7" s="5"/>
      <c r="E7" s="5"/>
      <c r="F7" s="5"/>
      <c r="G7" s="5"/>
      <c r="H7" s="5"/>
      <c r="I7" s="5"/>
    </row>
    <row r="8" ht="15.75"/>
    <row r="9" spans="1:2" ht="19.5">
      <c r="A9" s="33" t="s">
        <v>173</v>
      </c>
      <c r="B9" s="33"/>
    </row>
    <row r="11" spans="1:4" ht="15">
      <c r="A11" s="34" t="s">
        <v>174</v>
      </c>
      <c r="B11" s="34"/>
      <c r="C11" s="34"/>
      <c r="D11" s="34"/>
    </row>
    <row r="13" spans="1:7" ht="15">
      <c r="A13" t="s">
        <v>175</v>
      </c>
      <c r="B13" t="s">
        <v>176</v>
      </c>
      <c r="E13" t="s">
        <v>177</v>
      </c>
      <c r="G13" t="s">
        <v>178</v>
      </c>
    </row>
    <row r="15" spans="1:7" ht="15">
      <c r="A15" s="35">
        <v>1</v>
      </c>
      <c r="B15" s="35" t="s">
        <v>22</v>
      </c>
      <c r="C15" s="35"/>
      <c r="D15" s="35"/>
      <c r="E15" s="35" t="s">
        <v>12</v>
      </c>
      <c r="F15" s="35"/>
      <c r="G15" s="36">
        <f>INDIVIDUALES!J24</f>
        <v>4.266666666666666</v>
      </c>
    </row>
    <row r="16" spans="1:7" ht="15">
      <c r="A16" s="35">
        <v>2</v>
      </c>
      <c r="B16" s="35" t="s">
        <v>19</v>
      </c>
      <c r="C16" s="35"/>
      <c r="D16" s="35"/>
      <c r="E16" s="35" t="s">
        <v>20</v>
      </c>
      <c r="F16" s="35"/>
      <c r="G16" s="36">
        <f>INDIVIDUALES!J20</f>
        <v>4.2</v>
      </c>
    </row>
    <row r="17" spans="1:7" ht="15">
      <c r="A17" s="35">
        <v>3</v>
      </c>
      <c r="B17" s="35" t="s">
        <v>10</v>
      </c>
      <c r="C17" s="35"/>
      <c r="D17" s="35"/>
      <c r="E17" s="35" t="s">
        <v>12</v>
      </c>
      <c r="F17" s="35"/>
      <c r="G17" s="36">
        <f>INDIVIDUALES!J12</f>
        <v>3</v>
      </c>
    </row>
    <row r="18" spans="1:7" ht="15">
      <c r="A18" s="35">
        <v>4</v>
      </c>
      <c r="B18" s="35" t="s">
        <v>14</v>
      </c>
      <c r="C18" s="35"/>
      <c r="D18" s="35"/>
      <c r="E18" s="35" t="s">
        <v>15</v>
      </c>
      <c r="F18" s="35"/>
      <c r="G18" s="36">
        <f>INDIVIDUALES!J14</f>
        <v>2.9333333333333336</v>
      </c>
    </row>
    <row r="19" spans="1:7" ht="15">
      <c r="A19" s="35">
        <v>5</v>
      </c>
      <c r="B19" s="35" t="s">
        <v>30</v>
      </c>
      <c r="C19" s="35"/>
      <c r="D19" s="35"/>
      <c r="E19" s="35" t="s">
        <v>15</v>
      </c>
      <c r="F19" s="35"/>
      <c r="G19" s="36">
        <f>INDIVIDUALES!J36</f>
        <v>2.6999999999999997</v>
      </c>
    </row>
    <row r="20" spans="1:7" ht="15">
      <c r="A20" s="35">
        <v>6</v>
      </c>
      <c r="B20" s="35" t="s">
        <v>16</v>
      </c>
      <c r="C20" s="35"/>
      <c r="D20" s="35"/>
      <c r="E20" s="35" t="s">
        <v>15</v>
      </c>
      <c r="F20" s="35"/>
      <c r="G20" s="36">
        <f>INDIVIDUALES!J16</f>
        <v>2.599999999999999</v>
      </c>
    </row>
    <row r="21" spans="1:7" ht="15">
      <c r="A21" s="37">
        <v>7</v>
      </c>
      <c r="B21" s="22" t="s">
        <v>28</v>
      </c>
      <c r="C21" s="37"/>
      <c r="D21" s="37"/>
      <c r="E21" s="22" t="s">
        <v>15</v>
      </c>
      <c r="F21" s="37"/>
      <c r="G21" s="38">
        <f>INDIVIDUALES!J32</f>
        <v>2.5333333333333328</v>
      </c>
    </row>
    <row r="22" spans="1:7" ht="15">
      <c r="A22" s="37">
        <v>8</v>
      </c>
      <c r="B22" s="37" t="s">
        <v>17</v>
      </c>
      <c r="C22" s="37"/>
      <c r="D22" s="37"/>
      <c r="E22" s="37" t="s">
        <v>18</v>
      </c>
      <c r="F22" s="37"/>
      <c r="G22" s="38">
        <f>INDIVIDUALES!J18</f>
        <v>2.1666666666666665</v>
      </c>
    </row>
    <row r="23" spans="1:7" ht="15">
      <c r="A23" s="37">
        <v>9</v>
      </c>
      <c r="B23" s="22" t="s">
        <v>25</v>
      </c>
      <c r="C23" s="37"/>
      <c r="D23" s="37"/>
      <c r="E23" s="22" t="s">
        <v>26</v>
      </c>
      <c r="F23" s="37"/>
      <c r="G23" s="38">
        <f>INDIVIDUALES!J28</f>
        <v>1.7333333333333336</v>
      </c>
    </row>
    <row r="24" spans="1:7" ht="15">
      <c r="A24" s="37">
        <v>10</v>
      </c>
      <c r="B24" s="22" t="s">
        <v>29</v>
      </c>
      <c r="C24" s="37"/>
      <c r="D24" s="37"/>
      <c r="E24" s="22" t="s">
        <v>26</v>
      </c>
      <c r="F24" s="37"/>
      <c r="G24" s="38">
        <f>INDIVIDUALES!J34</f>
        <v>1.6</v>
      </c>
    </row>
    <row r="25" spans="1:7" ht="15">
      <c r="A25" s="37">
        <v>11</v>
      </c>
      <c r="B25" s="37" t="s">
        <v>179</v>
      </c>
      <c r="C25" s="37"/>
      <c r="D25" s="37"/>
      <c r="E25" s="37" t="s">
        <v>18</v>
      </c>
      <c r="F25" s="37"/>
      <c r="G25" s="38">
        <f>INDIVIDUALES!J22</f>
        <v>1.2666666666666666</v>
      </c>
    </row>
    <row r="26" spans="1:7" ht="15">
      <c r="A26" s="37">
        <v>12</v>
      </c>
      <c r="B26" s="22" t="s">
        <v>23</v>
      </c>
      <c r="C26" s="37"/>
      <c r="D26" s="37"/>
      <c r="E26" s="22" t="s">
        <v>24</v>
      </c>
      <c r="F26" s="37"/>
      <c r="G26" s="38">
        <f>INDIVIDUALES!J26</f>
        <v>0.8666666666666666</v>
      </c>
    </row>
    <row r="27" spans="1:8" ht="15">
      <c r="A27" s="37">
        <v>13</v>
      </c>
      <c r="B27" s="39" t="s">
        <v>27</v>
      </c>
      <c r="C27" s="39"/>
      <c r="D27" s="39"/>
      <c r="E27" s="39" t="s">
        <v>20</v>
      </c>
      <c r="F27" s="39"/>
      <c r="G27" s="40">
        <v>0</v>
      </c>
      <c r="H27" t="s">
        <v>180</v>
      </c>
    </row>
    <row r="29" spans="1:4" ht="15">
      <c r="A29" s="34" t="s">
        <v>181</v>
      </c>
      <c r="B29" s="34"/>
      <c r="C29" s="34"/>
      <c r="D29" s="34"/>
    </row>
    <row r="31" spans="1:7" ht="15">
      <c r="A31" t="s">
        <v>175</v>
      </c>
      <c r="B31" t="s">
        <v>176</v>
      </c>
      <c r="E31" t="s">
        <v>177</v>
      </c>
      <c r="G31" t="s">
        <v>178</v>
      </c>
    </row>
    <row r="32" spans="1:7" ht="15">
      <c r="A32" s="35">
        <v>1</v>
      </c>
      <c r="B32" s="35" t="s">
        <v>38</v>
      </c>
      <c r="C32" s="35"/>
      <c r="D32" s="35"/>
      <c r="E32" s="35" t="s">
        <v>15</v>
      </c>
      <c r="F32" s="35"/>
      <c r="G32" s="36">
        <f>INDIVIDUALES!J52</f>
        <v>4.866666666666666</v>
      </c>
    </row>
    <row r="33" spans="1:7" ht="15">
      <c r="A33" s="35">
        <v>2</v>
      </c>
      <c r="B33" s="35" t="s">
        <v>32</v>
      </c>
      <c r="C33" s="35"/>
      <c r="D33" s="35"/>
      <c r="E33" s="35" t="s">
        <v>26</v>
      </c>
      <c r="F33" s="35"/>
      <c r="G33" s="36">
        <f>INDIVIDUALES!J42</f>
        <v>4.466666666666667</v>
      </c>
    </row>
    <row r="34" spans="1:7" ht="15">
      <c r="A34" s="35">
        <v>3</v>
      </c>
      <c r="B34" s="35" t="s">
        <v>54</v>
      </c>
      <c r="C34" s="35"/>
      <c r="D34" s="35"/>
      <c r="E34" s="35" t="s">
        <v>15</v>
      </c>
      <c r="F34" s="35"/>
      <c r="G34" s="36">
        <f>INDIVIDUALES!J76</f>
        <v>4.3999999999999995</v>
      </c>
    </row>
    <row r="35" spans="1:7" ht="15">
      <c r="A35" s="35">
        <v>4</v>
      </c>
      <c r="B35" s="35" t="s">
        <v>52</v>
      </c>
      <c r="C35" s="35"/>
      <c r="D35" s="35"/>
      <c r="E35" s="35" t="s">
        <v>26</v>
      </c>
      <c r="F35" s="35"/>
      <c r="G35" s="36">
        <f>INDIVIDUALES!J72</f>
        <v>4.366666666666666</v>
      </c>
    </row>
    <row r="36" spans="1:7" ht="15">
      <c r="A36" s="35">
        <v>5</v>
      </c>
      <c r="B36" s="35" t="s">
        <v>35</v>
      </c>
      <c r="C36" s="35"/>
      <c r="D36" s="35"/>
      <c r="E36" s="35" t="s">
        <v>15</v>
      </c>
      <c r="F36" s="35"/>
      <c r="G36" s="36">
        <f>INDIVIDUALES!J48</f>
        <v>4.199999999999999</v>
      </c>
    </row>
    <row r="37" spans="1:7" ht="15">
      <c r="A37" s="35">
        <v>6</v>
      </c>
      <c r="B37" s="35" t="s">
        <v>34</v>
      </c>
      <c r="C37" s="35"/>
      <c r="D37" s="35"/>
      <c r="E37" s="35" t="s">
        <v>12</v>
      </c>
      <c r="F37" s="35"/>
      <c r="G37" s="36">
        <f>INDIVIDUALES!J46</f>
        <v>4.033333333333333</v>
      </c>
    </row>
    <row r="38" spans="1:8" ht="15">
      <c r="A38" s="35">
        <v>7</v>
      </c>
      <c r="B38" s="35" t="s">
        <v>60</v>
      </c>
      <c r="C38" s="35"/>
      <c r="D38" s="35"/>
      <c r="E38" s="35" t="s">
        <v>26</v>
      </c>
      <c r="F38" s="35"/>
      <c r="G38" s="36">
        <f>INDIVIDUALES!J44</f>
        <v>3.8000000000000003</v>
      </c>
      <c r="H38" t="s">
        <v>11</v>
      </c>
    </row>
    <row r="39" spans="1:7" ht="15">
      <c r="A39" s="35">
        <v>8</v>
      </c>
      <c r="B39" s="35" t="s">
        <v>33</v>
      </c>
      <c r="C39" s="35"/>
      <c r="D39" s="35"/>
      <c r="E39" s="35" t="s">
        <v>26</v>
      </c>
      <c r="F39" s="35"/>
      <c r="G39" s="36">
        <f>INDIVIDUALES!J86</f>
        <v>3.8</v>
      </c>
    </row>
    <row r="40" spans="1:7" ht="15">
      <c r="A40" s="35">
        <v>9</v>
      </c>
      <c r="B40" s="35" t="s">
        <v>40</v>
      </c>
      <c r="C40" s="35"/>
      <c r="D40" s="35"/>
      <c r="E40" s="35" t="s">
        <v>41</v>
      </c>
      <c r="F40" s="35"/>
      <c r="G40" s="36">
        <f>INDIVIDUALES!J56</f>
        <v>3.433333333333333</v>
      </c>
    </row>
    <row r="41" spans="1:7" ht="15">
      <c r="A41" s="35">
        <v>10</v>
      </c>
      <c r="B41" s="35" t="s">
        <v>49</v>
      </c>
      <c r="C41" s="35"/>
      <c r="D41" s="35"/>
      <c r="E41" s="35" t="s">
        <v>18</v>
      </c>
      <c r="F41" s="35"/>
      <c r="G41" s="36">
        <f>INDIVIDUALES!J68</f>
        <v>3.3999999999999995</v>
      </c>
    </row>
    <row r="42" spans="1:7" ht="15">
      <c r="A42" s="35">
        <v>11</v>
      </c>
      <c r="B42" s="35" t="s">
        <v>44</v>
      </c>
      <c r="C42" s="35"/>
      <c r="D42" s="35"/>
      <c r="E42" s="35" t="s">
        <v>45</v>
      </c>
      <c r="F42" s="35"/>
      <c r="G42" s="36">
        <f>INDIVIDUALES!J60</f>
        <v>3.2666666666666666</v>
      </c>
    </row>
    <row r="43" spans="1:7" ht="15">
      <c r="A43" s="37">
        <v>12</v>
      </c>
      <c r="B43" s="22" t="s">
        <v>39</v>
      </c>
      <c r="C43" s="37"/>
      <c r="D43" s="37"/>
      <c r="E43" s="22" t="s">
        <v>12</v>
      </c>
      <c r="F43" s="37"/>
      <c r="G43" s="38">
        <f>INDIVIDUALES!J54</f>
        <v>3.033333333333333</v>
      </c>
    </row>
    <row r="44" spans="1:7" ht="15">
      <c r="A44" s="37">
        <v>13</v>
      </c>
      <c r="B44" s="22" t="s">
        <v>46</v>
      </c>
      <c r="C44" s="37"/>
      <c r="D44" s="37"/>
      <c r="E44" s="22" t="s">
        <v>18</v>
      </c>
      <c r="F44" s="37"/>
      <c r="G44" s="38">
        <f>INDIVIDUALES!J62</f>
        <v>2.9000000000000004</v>
      </c>
    </row>
    <row r="45" spans="1:7" ht="15">
      <c r="A45" s="37">
        <v>14</v>
      </c>
      <c r="B45" s="22" t="s">
        <v>48</v>
      </c>
      <c r="C45" s="37"/>
      <c r="D45" s="37"/>
      <c r="E45" s="22" t="s">
        <v>26</v>
      </c>
      <c r="F45" s="37"/>
      <c r="G45" s="38">
        <f>INDIVIDUALES!J66</f>
        <v>2.7</v>
      </c>
    </row>
    <row r="46" spans="1:7" ht="15">
      <c r="A46" s="37">
        <v>15</v>
      </c>
      <c r="B46" s="22" t="s">
        <v>55</v>
      </c>
      <c r="C46" s="37"/>
      <c r="D46" s="37"/>
      <c r="E46" s="22" t="s">
        <v>51</v>
      </c>
      <c r="F46" s="37"/>
      <c r="G46" s="38">
        <f>INDIVIDUALES!J78</f>
        <v>2.4333333333333336</v>
      </c>
    </row>
    <row r="47" spans="1:7" ht="15">
      <c r="A47" s="37">
        <v>16</v>
      </c>
      <c r="B47" s="22" t="s">
        <v>50</v>
      </c>
      <c r="C47" s="37"/>
      <c r="D47" s="37"/>
      <c r="E47" s="22" t="s">
        <v>51</v>
      </c>
      <c r="F47" s="37"/>
      <c r="G47" s="38">
        <f>INDIVIDUALES!J70</f>
        <v>2.266666666666667</v>
      </c>
    </row>
    <row r="48" spans="1:7" ht="15">
      <c r="A48" s="37">
        <v>17</v>
      </c>
      <c r="B48" s="22" t="s">
        <v>56</v>
      </c>
      <c r="C48" s="37"/>
      <c r="D48" s="37"/>
      <c r="E48" s="22" t="s">
        <v>43</v>
      </c>
      <c r="F48" s="37"/>
      <c r="G48" s="38">
        <f>INDIVIDUALES!J80</f>
        <v>2.033333333333333</v>
      </c>
    </row>
    <row r="49" spans="1:7" ht="15">
      <c r="A49" s="37">
        <v>18</v>
      </c>
      <c r="B49" s="22" t="s">
        <v>53</v>
      </c>
      <c r="C49" s="37"/>
      <c r="D49" s="37"/>
      <c r="E49" s="22" t="s">
        <v>43</v>
      </c>
      <c r="F49" s="37"/>
      <c r="G49" s="38">
        <f>INDIVIDUALES!J74</f>
        <v>2.033333333333333</v>
      </c>
    </row>
    <row r="50" spans="1:7" ht="15">
      <c r="A50" s="37">
        <v>19</v>
      </c>
      <c r="B50" s="22" t="s">
        <v>42</v>
      </c>
      <c r="C50" s="37"/>
      <c r="D50" s="37"/>
      <c r="E50" s="22" t="s">
        <v>43</v>
      </c>
      <c r="F50" s="37"/>
      <c r="G50" s="38">
        <f>INDIVIDUALES!J58</f>
        <v>1.833333333333334</v>
      </c>
    </row>
    <row r="51" spans="1:7" ht="15">
      <c r="A51" s="37">
        <v>20</v>
      </c>
      <c r="B51" s="22" t="s">
        <v>47</v>
      </c>
      <c r="C51" s="37"/>
      <c r="D51" s="37"/>
      <c r="E51" s="22" t="s">
        <v>43</v>
      </c>
      <c r="F51" s="37"/>
      <c r="G51" s="38">
        <f>INDIVIDUALES!J64</f>
        <v>1.5</v>
      </c>
    </row>
    <row r="52" spans="1:7" ht="15">
      <c r="A52" s="37">
        <v>21</v>
      </c>
      <c r="B52" s="22" t="s">
        <v>36</v>
      </c>
      <c r="C52" s="37"/>
      <c r="D52" s="37"/>
      <c r="E52" s="22" t="s">
        <v>37</v>
      </c>
      <c r="F52" s="37"/>
      <c r="G52" s="38">
        <f>INDIVIDUALES!J50</f>
        <v>1.166666666666667</v>
      </c>
    </row>
    <row r="53" spans="1:7" ht="15">
      <c r="A53" s="37">
        <v>22</v>
      </c>
      <c r="B53" s="37" t="s">
        <v>59</v>
      </c>
      <c r="C53" s="37"/>
      <c r="D53" s="37"/>
      <c r="E53" s="37" t="s">
        <v>43</v>
      </c>
      <c r="F53" s="37"/>
      <c r="G53" s="38">
        <f>INDIVIDUALES!J84</f>
        <v>1.1333333333333333</v>
      </c>
    </row>
    <row r="54" spans="1:7" ht="15">
      <c r="A54" s="37">
        <v>23</v>
      </c>
      <c r="B54" s="37" t="s">
        <v>182</v>
      </c>
      <c r="C54" s="37"/>
      <c r="D54" s="37"/>
      <c r="E54" s="37" t="s">
        <v>58</v>
      </c>
      <c r="F54" s="37"/>
      <c r="G54" s="38">
        <f>INDIVIDUALES!J82</f>
        <v>0</v>
      </c>
    </row>
    <row r="55" spans="1:7" ht="15">
      <c r="A55" s="37"/>
      <c r="B55" s="22"/>
      <c r="C55" s="37"/>
      <c r="D55" s="37"/>
      <c r="E55" s="37"/>
      <c r="F55" s="37"/>
      <c r="G55" s="38"/>
    </row>
    <row r="56" spans="1:4" ht="15">
      <c r="A56" s="34" t="s">
        <v>183</v>
      </c>
      <c r="B56" s="34"/>
      <c r="C56" s="34"/>
      <c r="D56" s="34"/>
    </row>
    <row r="58" spans="1:7" ht="15">
      <c r="A58" t="s">
        <v>175</v>
      </c>
      <c r="B58" t="s">
        <v>176</v>
      </c>
      <c r="E58" t="s">
        <v>177</v>
      </c>
      <c r="G58" t="s">
        <v>178</v>
      </c>
    </row>
    <row r="60" spans="1:7" ht="15">
      <c r="A60" s="35">
        <v>1</v>
      </c>
      <c r="B60" s="35" t="s">
        <v>70</v>
      </c>
      <c r="C60" s="35"/>
      <c r="D60" s="35"/>
      <c r="E60" s="35" t="s">
        <v>26</v>
      </c>
      <c r="F60" s="35"/>
      <c r="G60" s="36">
        <f>INDIVIDUALES!J106</f>
        <v>5.1000000000000005</v>
      </c>
    </row>
    <row r="61" spans="1:7" ht="15">
      <c r="A61" s="35">
        <v>2</v>
      </c>
      <c r="B61" s="35" t="s">
        <v>78</v>
      </c>
      <c r="C61" s="35"/>
      <c r="D61" s="35"/>
      <c r="E61" s="35" t="s">
        <v>79</v>
      </c>
      <c r="F61" s="35"/>
      <c r="G61" s="36">
        <f>INDIVIDUALES!J120</f>
        <v>5.066666666666666</v>
      </c>
    </row>
    <row r="62" spans="1:7" ht="15">
      <c r="A62" s="35">
        <v>3</v>
      </c>
      <c r="B62" s="35" t="s">
        <v>68</v>
      </c>
      <c r="C62" s="35"/>
      <c r="D62" s="35"/>
      <c r="E62" s="35" t="s">
        <v>26</v>
      </c>
      <c r="F62" s="35"/>
      <c r="G62" s="36">
        <f>INDIVIDUALES!J146</f>
        <v>4.6</v>
      </c>
    </row>
    <row r="63" spans="1:7" ht="15">
      <c r="A63" s="35">
        <v>4</v>
      </c>
      <c r="B63" s="35" t="s">
        <v>63</v>
      </c>
      <c r="C63" s="35"/>
      <c r="D63" s="35"/>
      <c r="E63" s="35" t="s">
        <v>26</v>
      </c>
      <c r="F63" s="35"/>
      <c r="G63" s="36">
        <f>INDIVIDUALES!J94</f>
        <v>4.2</v>
      </c>
    </row>
    <row r="64" spans="1:7" ht="15">
      <c r="A64" s="35">
        <v>5</v>
      </c>
      <c r="B64" s="35" t="s">
        <v>184</v>
      </c>
      <c r="C64" s="35"/>
      <c r="D64" s="35"/>
      <c r="E64" s="35" t="s">
        <v>12</v>
      </c>
      <c r="F64" s="35"/>
      <c r="G64" s="36">
        <f>INDIVIDUALES!J128</f>
        <v>4.066666666666666</v>
      </c>
    </row>
    <row r="65" spans="1:7" ht="15">
      <c r="A65" s="35">
        <v>6</v>
      </c>
      <c r="B65" s="35" t="s">
        <v>185</v>
      </c>
      <c r="C65" s="35"/>
      <c r="D65" s="35"/>
      <c r="E65" s="35" t="s">
        <v>45</v>
      </c>
      <c r="F65" s="35"/>
      <c r="G65" s="36">
        <f>INDIVIDUALES!J114</f>
        <v>3.6666666666666665</v>
      </c>
    </row>
    <row r="66" spans="1:7" ht="15">
      <c r="A66" s="35">
        <v>7</v>
      </c>
      <c r="B66" s="35" t="s">
        <v>91</v>
      </c>
      <c r="C66" s="35"/>
      <c r="D66" s="35"/>
      <c r="E66" s="35" t="s">
        <v>58</v>
      </c>
      <c r="F66" s="35"/>
      <c r="G66" s="36">
        <f>INDIVIDUALES!J142</f>
        <v>3.4333333333333336</v>
      </c>
    </row>
    <row r="67" spans="1:7" ht="15">
      <c r="A67" s="35">
        <v>8</v>
      </c>
      <c r="B67" s="35" t="s">
        <v>73</v>
      </c>
      <c r="C67" s="35"/>
      <c r="D67" s="35"/>
      <c r="E67" s="35" t="s">
        <v>26</v>
      </c>
      <c r="F67" s="35"/>
      <c r="G67" s="36">
        <f>INDIVIDUALES!J112</f>
        <v>3.4</v>
      </c>
    </row>
    <row r="68" spans="1:8" ht="15">
      <c r="A68" s="35">
        <v>9</v>
      </c>
      <c r="B68" s="35" t="s">
        <v>82</v>
      </c>
      <c r="C68" s="35"/>
      <c r="D68" s="35"/>
      <c r="E68" s="35" t="s">
        <v>51</v>
      </c>
      <c r="F68" s="35"/>
      <c r="G68" s="36">
        <f>INDIVIDUALES!J108</f>
        <v>3.366666666666667</v>
      </c>
      <c r="H68" t="s">
        <v>11</v>
      </c>
    </row>
    <row r="69" spans="1:7" ht="15">
      <c r="A69" s="35">
        <v>10</v>
      </c>
      <c r="B69" s="35" t="s">
        <v>186</v>
      </c>
      <c r="C69" s="35"/>
      <c r="D69" s="35"/>
      <c r="E69" s="35" t="s">
        <v>24</v>
      </c>
      <c r="F69" s="35"/>
      <c r="G69" s="36">
        <f>INDIVIDUALES!J126</f>
        <v>3.3666666666666667</v>
      </c>
    </row>
    <row r="70" spans="1:7" s="22" customFormat="1" ht="15">
      <c r="A70" s="35">
        <v>11</v>
      </c>
      <c r="B70" s="35" t="s">
        <v>187</v>
      </c>
      <c r="C70" s="35"/>
      <c r="D70" s="35"/>
      <c r="E70" s="35" t="s">
        <v>15</v>
      </c>
      <c r="F70" s="35"/>
      <c r="G70" s="36">
        <f>INDIVIDUALES!J110</f>
        <v>3.3</v>
      </c>
    </row>
    <row r="71" spans="1:8" ht="15">
      <c r="A71" s="35">
        <v>12</v>
      </c>
      <c r="B71" s="35" t="s">
        <v>66</v>
      </c>
      <c r="C71" s="35"/>
      <c r="D71" s="35"/>
      <c r="E71" s="35" t="s">
        <v>58</v>
      </c>
      <c r="F71" s="35"/>
      <c r="G71" s="36">
        <f>INDIVIDUALES!J98</f>
        <v>3.1666666666666665</v>
      </c>
      <c r="H71" t="s">
        <v>11</v>
      </c>
    </row>
    <row r="72" spans="1:7" ht="15">
      <c r="A72" s="37">
        <v>13</v>
      </c>
      <c r="B72" s="37" t="s">
        <v>85</v>
      </c>
      <c r="C72" s="37"/>
      <c r="D72" s="37"/>
      <c r="E72" s="37" t="s">
        <v>51</v>
      </c>
      <c r="F72" s="37"/>
      <c r="G72" s="38">
        <f>INDIVIDUALES!J132</f>
        <v>3.166666666666667</v>
      </c>
    </row>
    <row r="73" spans="1:7" ht="15">
      <c r="A73" s="37">
        <v>14</v>
      </c>
      <c r="B73" s="37" t="s">
        <v>86</v>
      </c>
      <c r="C73" s="37"/>
      <c r="D73" s="37"/>
      <c r="E73" s="37" t="s">
        <v>87</v>
      </c>
      <c r="F73" s="37"/>
      <c r="G73" s="38">
        <f>INDIVIDUALES!J134</f>
        <v>3.1333333333333333</v>
      </c>
    </row>
    <row r="74" spans="1:7" ht="15">
      <c r="A74" s="37">
        <v>15</v>
      </c>
      <c r="B74" s="37" t="s">
        <v>89</v>
      </c>
      <c r="C74" s="37"/>
      <c r="D74" s="37"/>
      <c r="E74" s="37" t="s">
        <v>87</v>
      </c>
      <c r="F74" s="37"/>
      <c r="G74" s="38">
        <f>INDIVIDUALES!J138</f>
        <v>2.9</v>
      </c>
    </row>
    <row r="75" spans="1:7" ht="15">
      <c r="A75" s="37">
        <v>16</v>
      </c>
      <c r="B75" s="37" t="s">
        <v>80</v>
      </c>
      <c r="C75" s="37"/>
      <c r="D75" s="37"/>
      <c r="E75" s="37" t="s">
        <v>37</v>
      </c>
      <c r="F75" s="37"/>
      <c r="G75" s="38">
        <f>INDIVIDUALES!J122</f>
        <v>2.8666666666666667</v>
      </c>
    </row>
    <row r="76" spans="1:7" ht="15">
      <c r="A76" s="37">
        <v>17</v>
      </c>
      <c r="B76" s="37" t="s">
        <v>92</v>
      </c>
      <c r="C76" s="37"/>
      <c r="D76" s="37"/>
      <c r="E76" s="37" t="s">
        <v>20</v>
      </c>
      <c r="F76" s="37"/>
      <c r="G76" s="38">
        <f>INDIVIDUALES!J144</f>
        <v>2.8333333333333335</v>
      </c>
    </row>
    <row r="77" spans="1:7" ht="15">
      <c r="A77" s="37">
        <v>18</v>
      </c>
      <c r="B77" s="37" t="s">
        <v>90</v>
      </c>
      <c r="C77" s="37"/>
      <c r="D77" s="37"/>
      <c r="E77" s="37" t="s">
        <v>87</v>
      </c>
      <c r="F77" s="37"/>
      <c r="G77" s="38">
        <f>INDIVIDUALES!J140</f>
        <v>2.8</v>
      </c>
    </row>
    <row r="78" spans="1:7" ht="15">
      <c r="A78" s="37">
        <v>19</v>
      </c>
      <c r="B78" s="37" t="s">
        <v>62</v>
      </c>
      <c r="C78" s="37"/>
      <c r="D78" s="37"/>
      <c r="E78" s="37" t="s">
        <v>51</v>
      </c>
      <c r="F78" s="37"/>
      <c r="G78" s="38">
        <f>INDIVIDUALES!J92</f>
        <v>2.7333333333333334</v>
      </c>
    </row>
    <row r="79" spans="1:7" s="37" customFormat="1" ht="15">
      <c r="A79" s="37">
        <v>20</v>
      </c>
      <c r="B79" s="37" t="s">
        <v>69</v>
      </c>
      <c r="E79" s="37" t="s">
        <v>51</v>
      </c>
      <c r="G79" s="38">
        <f>INDIVIDUALES!J104</f>
        <v>2.6999999999999997</v>
      </c>
    </row>
    <row r="80" spans="1:7" s="37" customFormat="1" ht="15">
      <c r="A80" s="37">
        <v>21</v>
      </c>
      <c r="B80" s="37" t="s">
        <v>188</v>
      </c>
      <c r="E80" s="37" t="s">
        <v>45</v>
      </c>
      <c r="G80" s="38">
        <f>INDIVIDUALES!J130</f>
        <v>2.566666666666667</v>
      </c>
    </row>
    <row r="81" spans="1:7" s="37" customFormat="1" ht="15">
      <c r="A81" s="37">
        <v>22</v>
      </c>
      <c r="B81" s="37" t="s">
        <v>75</v>
      </c>
      <c r="E81" s="37" t="s">
        <v>24</v>
      </c>
      <c r="G81" s="38">
        <f>INDIVIDUALES!J116</f>
        <v>2.5333333333333337</v>
      </c>
    </row>
    <row r="82" spans="1:7" s="37" customFormat="1" ht="15">
      <c r="A82" s="37">
        <v>23</v>
      </c>
      <c r="B82" s="37" t="s">
        <v>76</v>
      </c>
      <c r="E82" s="37" t="s">
        <v>77</v>
      </c>
      <c r="G82" s="38">
        <f>INDIVIDUALES!J118</f>
        <v>2.4</v>
      </c>
    </row>
    <row r="83" spans="1:7" s="37" customFormat="1" ht="15">
      <c r="A83" s="37">
        <v>24</v>
      </c>
      <c r="B83" s="37" t="s">
        <v>81</v>
      </c>
      <c r="E83" s="37" t="s">
        <v>24</v>
      </c>
      <c r="G83" s="38">
        <f>INDIVIDUALES!J124</f>
        <v>2.2333333333333334</v>
      </c>
    </row>
    <row r="84" spans="1:7" s="37" customFormat="1" ht="15">
      <c r="A84" s="37">
        <v>25</v>
      </c>
      <c r="B84" s="37" t="s">
        <v>94</v>
      </c>
      <c r="E84" s="37" t="s">
        <v>12</v>
      </c>
      <c r="G84" s="38">
        <f>INDIVIDUALES!J148</f>
        <v>2.2</v>
      </c>
    </row>
    <row r="85" spans="1:7" s="37" customFormat="1" ht="15">
      <c r="A85" s="37">
        <v>26</v>
      </c>
      <c r="B85" s="37" t="s">
        <v>67</v>
      </c>
      <c r="E85" s="37" t="s">
        <v>65</v>
      </c>
      <c r="G85" s="38">
        <f>INDIVIDUALES!J100</f>
        <v>1.9666666666666668</v>
      </c>
    </row>
    <row r="86" spans="1:7" s="37" customFormat="1" ht="15">
      <c r="A86" s="37">
        <v>27</v>
      </c>
      <c r="B86" s="37" t="s">
        <v>88</v>
      </c>
      <c r="E86" s="37" t="s">
        <v>24</v>
      </c>
      <c r="G86" s="38">
        <f>INDIVIDUALES!J136</f>
        <v>1.933333333333333</v>
      </c>
    </row>
    <row r="87" spans="1:7" s="37" customFormat="1" ht="15">
      <c r="A87" s="37">
        <v>28</v>
      </c>
      <c r="B87" s="37" t="s">
        <v>64</v>
      </c>
      <c r="E87" s="37" t="s">
        <v>65</v>
      </c>
      <c r="G87" s="38">
        <f>INDIVIDUALES!J96</f>
        <v>1.5999999999999996</v>
      </c>
    </row>
    <row r="88" spans="1:8" s="37" customFormat="1" ht="15">
      <c r="A88" s="37">
        <v>29</v>
      </c>
      <c r="B88" s="39" t="s">
        <v>189</v>
      </c>
      <c r="C88" s="39"/>
      <c r="D88" s="39"/>
      <c r="E88" s="39" t="s">
        <v>20</v>
      </c>
      <c r="F88" s="39"/>
      <c r="G88" s="40">
        <v>0</v>
      </c>
      <c r="H88" s="22" t="s">
        <v>180</v>
      </c>
    </row>
    <row r="89" s="37" customFormat="1" ht="15">
      <c r="G89" s="38"/>
    </row>
    <row r="90" spans="1:7" s="37" customFormat="1" ht="15">
      <c r="A90" s="34" t="s">
        <v>190</v>
      </c>
      <c r="B90" s="34"/>
      <c r="C90" s="34"/>
      <c r="D90" s="34"/>
      <c r="E90"/>
      <c r="F90"/>
      <c r="G90"/>
    </row>
    <row r="91" spans="1:7" s="37" customFormat="1" ht="15">
      <c r="A91"/>
      <c r="B91"/>
      <c r="C91"/>
      <c r="D91"/>
      <c r="E91"/>
      <c r="F91"/>
      <c r="G91"/>
    </row>
    <row r="92" spans="1:7" s="37" customFormat="1" ht="15">
      <c r="A92" t="s">
        <v>175</v>
      </c>
      <c r="B92" t="s">
        <v>176</v>
      </c>
      <c r="C92"/>
      <c r="D92"/>
      <c r="E92" t="s">
        <v>177</v>
      </c>
      <c r="F92"/>
      <c r="G92" t="s">
        <v>178</v>
      </c>
    </row>
    <row r="93" spans="1:7" s="37" customFormat="1" ht="15">
      <c r="A93"/>
      <c r="B93"/>
      <c r="C93"/>
      <c r="D93"/>
      <c r="E93"/>
      <c r="F93"/>
      <c r="G93"/>
    </row>
    <row r="94" spans="1:7" s="37" customFormat="1" ht="15">
      <c r="A94" s="35">
        <v>1</v>
      </c>
      <c r="B94" s="35" t="s">
        <v>97</v>
      </c>
      <c r="C94" s="35"/>
      <c r="D94" s="35"/>
      <c r="E94" s="35" t="s">
        <v>51</v>
      </c>
      <c r="F94" s="35"/>
      <c r="G94" s="36">
        <f>INDIVIDUALES!J156</f>
        <v>4.333333333333333</v>
      </c>
    </row>
    <row r="95" spans="1:7" s="37" customFormat="1" ht="15">
      <c r="A95" s="35">
        <v>2</v>
      </c>
      <c r="B95" s="35" t="s">
        <v>108</v>
      </c>
      <c r="C95" s="35"/>
      <c r="D95" s="35"/>
      <c r="E95" s="35" t="s">
        <v>26</v>
      </c>
      <c r="F95" s="35"/>
      <c r="G95" s="36">
        <f>INDIVIDUALES!J178</f>
        <v>3.8000000000000003</v>
      </c>
    </row>
    <row r="96" spans="1:7" s="37" customFormat="1" ht="15">
      <c r="A96" s="35">
        <v>3</v>
      </c>
      <c r="B96" s="35" t="s">
        <v>98</v>
      </c>
      <c r="C96" s="35"/>
      <c r="D96" s="35"/>
      <c r="E96" s="35" t="s">
        <v>26</v>
      </c>
      <c r="F96" s="35"/>
      <c r="G96" s="36">
        <f>INDIVIDUALES!J158</f>
        <v>3.2666666666666666</v>
      </c>
    </row>
    <row r="97" spans="1:7" s="37" customFormat="1" ht="15">
      <c r="A97" s="35">
        <v>4</v>
      </c>
      <c r="B97" s="35" t="s">
        <v>102</v>
      </c>
      <c r="C97" s="35"/>
      <c r="D97" s="35"/>
      <c r="E97" s="35" t="s">
        <v>26</v>
      </c>
      <c r="F97" s="35"/>
      <c r="G97" s="36">
        <f>INDIVIDUALES!J166</f>
        <v>3.1666666666666665</v>
      </c>
    </row>
    <row r="98" spans="1:8" s="37" customFormat="1" ht="15">
      <c r="A98" s="35">
        <v>5</v>
      </c>
      <c r="B98" s="35" t="s">
        <v>105</v>
      </c>
      <c r="C98" s="35"/>
      <c r="D98" s="35"/>
      <c r="E98" s="35" t="s">
        <v>87</v>
      </c>
      <c r="F98" s="35"/>
      <c r="G98" s="36">
        <f>INDIVIDUALES!J172</f>
        <v>2.7</v>
      </c>
      <c r="H98" s="22"/>
    </row>
    <row r="99" spans="1:8" s="37" customFormat="1" ht="15">
      <c r="A99" s="35">
        <v>6</v>
      </c>
      <c r="B99" s="35" t="s">
        <v>106</v>
      </c>
      <c r="C99" s="35"/>
      <c r="D99" s="35"/>
      <c r="E99" s="35" t="s">
        <v>37</v>
      </c>
      <c r="F99" s="35"/>
      <c r="G99" s="36">
        <f>INDIVIDUALES!J174</f>
        <v>2.233333333333333</v>
      </c>
      <c r="H99" s="22"/>
    </row>
    <row r="100" spans="1:8" s="37" customFormat="1" ht="15">
      <c r="A100" s="37">
        <v>7</v>
      </c>
      <c r="B100" s="37" t="s">
        <v>99</v>
      </c>
      <c r="E100" s="37" t="s">
        <v>65</v>
      </c>
      <c r="G100" s="38">
        <f>INDIVIDUALES!J154</f>
        <v>2.1</v>
      </c>
      <c r="H100" s="22" t="s">
        <v>11</v>
      </c>
    </row>
    <row r="101" spans="1:7" s="37" customFormat="1" ht="15">
      <c r="A101">
        <v>8</v>
      </c>
      <c r="B101" t="s">
        <v>96</v>
      </c>
      <c r="C101"/>
      <c r="D101"/>
      <c r="E101" t="s">
        <v>12</v>
      </c>
      <c r="F101"/>
      <c r="G101" s="41">
        <f>INDIVIDUALES!J160</f>
        <v>2.1000000000000005</v>
      </c>
    </row>
    <row r="102" spans="1:7" s="37" customFormat="1" ht="15">
      <c r="A102" s="37">
        <v>9</v>
      </c>
      <c r="B102" t="s">
        <v>101</v>
      </c>
      <c r="C102"/>
      <c r="D102"/>
      <c r="E102" t="s">
        <v>26</v>
      </c>
      <c r="F102"/>
      <c r="G102" s="41">
        <f>INDIVIDUALES!J164</f>
        <v>2</v>
      </c>
    </row>
    <row r="103" spans="1:7" ht="15">
      <c r="A103" s="37">
        <v>10</v>
      </c>
      <c r="B103" s="22" t="s">
        <v>107</v>
      </c>
      <c r="C103" s="37"/>
      <c r="D103" s="37"/>
      <c r="E103" s="22" t="s">
        <v>51</v>
      </c>
      <c r="F103" s="37"/>
      <c r="G103" s="41">
        <f>INDIVIDUALES!J176</f>
        <v>2</v>
      </c>
    </row>
    <row r="104" spans="1:7" s="37" customFormat="1" ht="15">
      <c r="A104" s="37">
        <v>11</v>
      </c>
      <c r="B104" t="s">
        <v>103</v>
      </c>
      <c r="C104"/>
      <c r="D104"/>
      <c r="E104" t="s">
        <v>51</v>
      </c>
      <c r="F104"/>
      <c r="G104" s="41">
        <f>INDIVIDUALES!J168</f>
        <v>1.5000000000000002</v>
      </c>
    </row>
    <row r="105" spans="1:7" s="37" customFormat="1" ht="15">
      <c r="A105" s="37">
        <v>12</v>
      </c>
      <c r="B105" s="22" t="s">
        <v>104</v>
      </c>
      <c r="E105" s="22" t="s">
        <v>191</v>
      </c>
      <c r="G105" s="41">
        <f>INDIVIDUALES!J170</f>
        <v>0.6666666666666665</v>
      </c>
    </row>
    <row r="106" spans="1:7" s="37" customFormat="1" ht="15">
      <c r="A106" s="37">
        <v>13</v>
      </c>
      <c r="B106" s="42" t="s">
        <v>192</v>
      </c>
      <c r="C106" s="42"/>
      <c r="D106" s="42"/>
      <c r="E106" s="42" t="s">
        <v>24</v>
      </c>
      <c r="F106" s="42"/>
      <c r="G106" s="43">
        <f>INDIVIDUALES!J162</f>
        <v>0</v>
      </c>
    </row>
    <row r="107" s="37" customFormat="1" ht="15.75">
      <c r="G107" s="38"/>
    </row>
    <row r="108" spans="1:7" s="37" customFormat="1" ht="19.5">
      <c r="A108" s="33" t="s">
        <v>193</v>
      </c>
      <c r="B108" s="33"/>
      <c r="C108"/>
      <c r="D108"/>
      <c r="E108"/>
      <c r="F108"/>
      <c r="G108"/>
    </row>
    <row r="109" s="37" customFormat="1" ht="15">
      <c r="G109" s="38"/>
    </row>
    <row r="110" spans="1:7" s="37" customFormat="1" ht="15">
      <c r="A110" s="34" t="s">
        <v>183</v>
      </c>
      <c r="B110" s="34"/>
      <c r="C110" s="34"/>
      <c r="D110" s="34"/>
      <c r="E110"/>
      <c r="F110"/>
      <c r="G110"/>
    </row>
    <row r="111" spans="1:7" s="37" customFormat="1" ht="15">
      <c r="A111"/>
      <c r="B111"/>
      <c r="C111"/>
      <c r="D111"/>
      <c r="E111"/>
      <c r="F111"/>
      <c r="G111"/>
    </row>
    <row r="112" spans="1:7" s="37" customFormat="1" ht="15">
      <c r="A112" t="s">
        <v>175</v>
      </c>
      <c r="B112" t="s">
        <v>176</v>
      </c>
      <c r="C112"/>
      <c r="D112"/>
      <c r="E112" t="s">
        <v>177</v>
      </c>
      <c r="F112"/>
      <c r="G112" t="s">
        <v>178</v>
      </c>
    </row>
    <row r="113" spans="1:7" s="37" customFormat="1" ht="15">
      <c r="A113"/>
      <c r="B113"/>
      <c r="C113"/>
      <c r="D113"/>
      <c r="E113"/>
      <c r="F113"/>
      <c r="G113"/>
    </row>
    <row r="114" spans="1:7" s="37" customFormat="1" ht="15">
      <c r="A114" s="35">
        <v>1</v>
      </c>
      <c r="B114" s="35" t="s">
        <v>121</v>
      </c>
      <c r="C114" s="35"/>
      <c r="D114" s="35"/>
      <c r="E114" s="35" t="s">
        <v>15</v>
      </c>
      <c r="F114" s="35"/>
      <c r="G114" s="36">
        <f>INDIVIDUALES!K200</f>
        <v>6.199999999999999</v>
      </c>
    </row>
    <row r="115" spans="1:7" s="37" customFormat="1" ht="15">
      <c r="A115" s="35">
        <v>2</v>
      </c>
      <c r="B115" s="35" t="s">
        <v>126</v>
      </c>
      <c r="C115" s="35"/>
      <c r="D115" s="35"/>
      <c r="E115" s="35" t="s">
        <v>26</v>
      </c>
      <c r="F115" s="35"/>
      <c r="G115" s="36">
        <f>INDIVIDUALES!K208</f>
        <v>6.2</v>
      </c>
    </row>
    <row r="116" spans="1:7" s="37" customFormat="1" ht="15">
      <c r="A116" s="35">
        <v>3</v>
      </c>
      <c r="B116" s="35" t="s">
        <v>115</v>
      </c>
      <c r="C116" s="35"/>
      <c r="D116" s="35"/>
      <c r="E116" s="35" t="s">
        <v>24</v>
      </c>
      <c r="F116" s="35"/>
      <c r="G116" s="36">
        <f>INDIVIDUALES!K188</f>
        <v>5.8500000000000005</v>
      </c>
    </row>
    <row r="117" spans="1:7" ht="15">
      <c r="A117" s="35">
        <v>4</v>
      </c>
      <c r="B117" s="35" t="s">
        <v>118</v>
      </c>
      <c r="C117" s="35"/>
      <c r="D117" s="35"/>
      <c r="E117" s="35" t="s">
        <v>41</v>
      </c>
      <c r="F117" s="35"/>
      <c r="G117" s="36">
        <f>INDIVIDUALES!K194</f>
        <v>5.3</v>
      </c>
    </row>
    <row r="118" spans="1:7" ht="15">
      <c r="A118" s="35">
        <v>5</v>
      </c>
      <c r="B118" s="35" t="s">
        <v>116</v>
      </c>
      <c r="C118" s="35"/>
      <c r="D118" s="35"/>
      <c r="E118" s="35" t="s">
        <v>24</v>
      </c>
      <c r="F118" s="35"/>
      <c r="G118" s="36">
        <f>INDIVIDUALES!K190</f>
        <v>5.25</v>
      </c>
    </row>
    <row r="119" spans="1:7" ht="15">
      <c r="A119" s="35">
        <v>6</v>
      </c>
      <c r="B119" s="35" t="s">
        <v>128</v>
      </c>
      <c r="C119" s="35"/>
      <c r="D119" s="35"/>
      <c r="E119" s="35" t="s">
        <v>26</v>
      </c>
      <c r="F119" s="35"/>
      <c r="G119" s="36">
        <f>INDIVIDUALES!K212</f>
        <v>5.149999999999999</v>
      </c>
    </row>
    <row r="120" spans="1:7" s="37" customFormat="1" ht="15">
      <c r="A120" s="35">
        <v>7</v>
      </c>
      <c r="B120" s="35" t="s">
        <v>122</v>
      </c>
      <c r="C120" s="35"/>
      <c r="D120" s="35"/>
      <c r="E120" s="35" t="s">
        <v>26</v>
      </c>
      <c r="F120" s="35"/>
      <c r="G120" s="36">
        <f>INDIVIDUALES!K202</f>
        <v>4.750000000000002</v>
      </c>
    </row>
    <row r="121" spans="1:7" s="37" customFormat="1" ht="15">
      <c r="A121" s="35">
        <v>8</v>
      </c>
      <c r="B121" s="35" t="s">
        <v>129</v>
      </c>
      <c r="C121" s="35"/>
      <c r="D121" s="35"/>
      <c r="E121" s="35" t="s">
        <v>41</v>
      </c>
      <c r="F121" s="35"/>
      <c r="G121" s="36">
        <f>INDIVIDUALES!K214</f>
        <v>4.65</v>
      </c>
    </row>
    <row r="122" spans="1:7" s="37" customFormat="1" ht="15">
      <c r="A122" s="37">
        <v>9</v>
      </c>
      <c r="B122" s="22" t="s">
        <v>113</v>
      </c>
      <c r="E122" s="22" t="s">
        <v>15</v>
      </c>
      <c r="G122" s="41">
        <f>INDIVIDUALES!K184</f>
        <v>4.6</v>
      </c>
    </row>
    <row r="123" spans="1:7" s="37" customFormat="1" ht="15">
      <c r="A123" s="37">
        <v>10</v>
      </c>
      <c r="B123" s="22" t="s">
        <v>119</v>
      </c>
      <c r="E123" s="22" t="s">
        <v>24</v>
      </c>
      <c r="G123" s="41">
        <f>INDIVIDUALES!K196</f>
        <v>4.3999999999999995</v>
      </c>
    </row>
    <row r="124" spans="1:7" s="37" customFormat="1" ht="15">
      <c r="A124" s="37">
        <v>11</v>
      </c>
      <c r="B124" s="22" t="s">
        <v>114</v>
      </c>
      <c r="E124" s="22" t="s">
        <v>12</v>
      </c>
      <c r="G124" s="41">
        <f>INDIVIDUALES!K186</f>
        <v>4.05</v>
      </c>
    </row>
    <row r="125" spans="1:7" s="37" customFormat="1" ht="15">
      <c r="A125" s="37">
        <v>12</v>
      </c>
      <c r="B125" s="22" t="s">
        <v>127</v>
      </c>
      <c r="E125" s="22" t="s">
        <v>124</v>
      </c>
      <c r="G125" s="41">
        <f>INDIVIDUALES!K210</f>
        <v>2.6500000000000004</v>
      </c>
    </row>
    <row r="126" spans="1:7" s="37" customFormat="1" ht="15">
      <c r="A126" s="37">
        <v>13</v>
      </c>
      <c r="B126" s="22" t="s">
        <v>125</v>
      </c>
      <c r="E126" s="22" t="s">
        <v>58</v>
      </c>
      <c r="G126" s="41">
        <f>INDIVIDUALES!K206</f>
        <v>2.3500000000000005</v>
      </c>
    </row>
    <row r="127" spans="1:7" s="37" customFormat="1" ht="15">
      <c r="A127" s="37">
        <v>14</v>
      </c>
      <c r="B127" s="22" t="s">
        <v>120</v>
      </c>
      <c r="E127" s="22" t="s">
        <v>12</v>
      </c>
      <c r="G127" s="41">
        <f>INDIVIDUALES!K198</f>
        <v>2.25</v>
      </c>
    </row>
    <row r="128" spans="1:8" s="37" customFormat="1" ht="15">
      <c r="A128" s="37">
        <v>15</v>
      </c>
      <c r="B128" s="39" t="s">
        <v>117</v>
      </c>
      <c r="C128" s="39"/>
      <c r="D128" s="39"/>
      <c r="E128" s="39" t="s">
        <v>41</v>
      </c>
      <c r="F128" s="39"/>
      <c r="G128" s="41">
        <f>INDIVIDUALES!K192</f>
        <v>6.499999999999999</v>
      </c>
      <c r="H128" s="22" t="s">
        <v>180</v>
      </c>
    </row>
    <row r="129" spans="1:7" s="37" customFormat="1" ht="15">
      <c r="A129" s="37">
        <v>16</v>
      </c>
      <c r="B129" s="22" t="s">
        <v>123</v>
      </c>
      <c r="E129" s="22" t="s">
        <v>124</v>
      </c>
      <c r="G129" s="41">
        <f>INDIVIDUALES!K204</f>
        <v>-0.5</v>
      </c>
    </row>
    <row r="130" spans="2:7" s="37" customFormat="1" ht="15">
      <c r="B130" s="22"/>
      <c r="E130" s="22"/>
      <c r="G130" s="38"/>
    </row>
    <row r="131" spans="1:7" s="37" customFormat="1" ht="15">
      <c r="A131" s="34" t="s">
        <v>190</v>
      </c>
      <c r="B131" s="34"/>
      <c r="C131" s="34"/>
      <c r="D131" s="34"/>
      <c r="E131"/>
      <c r="F131"/>
      <c r="G131"/>
    </row>
    <row r="132" spans="1:7" s="37" customFormat="1" ht="15">
      <c r="A132"/>
      <c r="B132"/>
      <c r="C132"/>
      <c r="D132"/>
      <c r="E132"/>
      <c r="F132"/>
      <c r="G132"/>
    </row>
    <row r="133" spans="1:7" s="37" customFormat="1" ht="15">
      <c r="A133" t="s">
        <v>175</v>
      </c>
      <c r="B133" t="s">
        <v>176</v>
      </c>
      <c r="C133"/>
      <c r="D133"/>
      <c r="E133" t="s">
        <v>177</v>
      </c>
      <c r="F133"/>
      <c r="G133" t="s">
        <v>178</v>
      </c>
    </row>
    <row r="134" spans="1:7" s="37" customFormat="1" ht="15">
      <c r="A134"/>
      <c r="B134"/>
      <c r="C134"/>
      <c r="D134"/>
      <c r="E134"/>
      <c r="F134"/>
      <c r="G134"/>
    </row>
    <row r="135" spans="1:7" s="37" customFormat="1" ht="15">
      <c r="A135" s="35">
        <v>1</v>
      </c>
      <c r="B135" s="35" t="s">
        <v>143</v>
      </c>
      <c r="C135" s="35"/>
      <c r="D135" s="35"/>
      <c r="E135" s="35" t="s">
        <v>87</v>
      </c>
      <c r="F135" s="35"/>
      <c r="G135" s="36">
        <f>INDIVIDUALES!K242</f>
        <v>6.3500000000000005</v>
      </c>
    </row>
    <row r="136" spans="1:7" s="37" customFormat="1" ht="15">
      <c r="A136" s="35">
        <v>2</v>
      </c>
      <c r="B136" s="35" t="s">
        <v>134</v>
      </c>
      <c r="C136" s="35"/>
      <c r="D136" s="35"/>
      <c r="E136" s="35" t="s">
        <v>26</v>
      </c>
      <c r="F136" s="35"/>
      <c r="G136" s="36">
        <f>INDIVIDUALES!K224</f>
        <v>5.5</v>
      </c>
    </row>
    <row r="137" spans="1:7" s="37" customFormat="1" ht="15">
      <c r="A137" s="35">
        <v>3</v>
      </c>
      <c r="B137" s="35" t="s">
        <v>138</v>
      </c>
      <c r="C137" s="35"/>
      <c r="D137" s="35"/>
      <c r="E137" s="35" t="s">
        <v>18</v>
      </c>
      <c r="F137" s="35"/>
      <c r="G137" s="36">
        <f>INDIVIDUALES!K232</f>
        <v>5.2</v>
      </c>
    </row>
    <row r="138" spans="1:8" s="37" customFormat="1" ht="15">
      <c r="A138" s="35">
        <v>4</v>
      </c>
      <c r="B138" s="35" t="s">
        <v>133</v>
      </c>
      <c r="C138" s="35"/>
      <c r="D138" s="35"/>
      <c r="E138" s="35" t="s">
        <v>15</v>
      </c>
      <c r="F138" s="35"/>
      <c r="G138" s="36">
        <f>INDIVIDUALES!K222</f>
        <v>4.75</v>
      </c>
      <c r="H138" s="22" t="s">
        <v>194</v>
      </c>
    </row>
    <row r="139" spans="1:8" s="37" customFormat="1" ht="15">
      <c r="A139" s="35">
        <v>4</v>
      </c>
      <c r="B139" s="35" t="s">
        <v>136</v>
      </c>
      <c r="C139" s="35"/>
      <c r="D139" s="35"/>
      <c r="E139" s="35" t="s">
        <v>15</v>
      </c>
      <c r="F139" s="35"/>
      <c r="G139" s="36">
        <f>INDIVIDUALES!K228</f>
        <v>4.75</v>
      </c>
      <c r="H139" s="22" t="s">
        <v>194</v>
      </c>
    </row>
    <row r="140" spans="1:7" s="37" customFormat="1" ht="15">
      <c r="A140" s="35">
        <v>6</v>
      </c>
      <c r="B140" s="35" t="s">
        <v>137</v>
      </c>
      <c r="C140" s="35"/>
      <c r="D140" s="35"/>
      <c r="E140" s="35" t="s">
        <v>26</v>
      </c>
      <c r="F140" s="35"/>
      <c r="G140" s="36">
        <f>INDIVIDUALES!K230</f>
        <v>3.8499999999999996</v>
      </c>
    </row>
    <row r="141" spans="1:7" s="37" customFormat="1" ht="15">
      <c r="A141" s="37">
        <v>7</v>
      </c>
      <c r="B141" s="37" t="s">
        <v>132</v>
      </c>
      <c r="E141" s="37" t="s">
        <v>26</v>
      </c>
      <c r="G141" s="41">
        <f>INDIVIDUALES!K220</f>
        <v>3.6999999999999993</v>
      </c>
    </row>
    <row r="142" spans="1:7" s="37" customFormat="1" ht="15">
      <c r="A142" s="37">
        <v>8</v>
      </c>
      <c r="B142" s="37" t="s">
        <v>139</v>
      </c>
      <c r="E142" s="37" t="s">
        <v>58</v>
      </c>
      <c r="G142" s="41">
        <f>INDIVIDUALES!K234</f>
        <v>3.5</v>
      </c>
    </row>
    <row r="143" spans="1:7" s="37" customFormat="1" ht="15">
      <c r="A143" s="37">
        <v>9</v>
      </c>
      <c r="B143" s="22" t="s">
        <v>142</v>
      </c>
      <c r="E143" s="37" t="s">
        <v>26</v>
      </c>
      <c r="G143" s="41">
        <f>INDIVIDUALES!K240</f>
        <v>3.200000000000001</v>
      </c>
    </row>
    <row r="144" spans="1:7" s="37" customFormat="1" ht="15">
      <c r="A144" s="37">
        <v>10</v>
      </c>
      <c r="B144" s="22" t="s">
        <v>144</v>
      </c>
      <c r="E144" s="22" t="s">
        <v>124</v>
      </c>
      <c r="G144" s="41">
        <f>INDIVIDUALES!K244</f>
        <v>3.0999999999999996</v>
      </c>
    </row>
    <row r="145" spans="1:7" s="37" customFormat="1" ht="17.25" customHeight="1">
      <c r="A145" s="37">
        <v>11</v>
      </c>
      <c r="B145" s="22" t="s">
        <v>141</v>
      </c>
      <c r="E145" s="22" t="s">
        <v>41</v>
      </c>
      <c r="G145" s="41">
        <f>INDIVIDUALES!K238</f>
        <v>3</v>
      </c>
    </row>
    <row r="146" spans="1:7" s="37" customFormat="1" ht="15">
      <c r="A146" s="37">
        <v>12</v>
      </c>
      <c r="B146" s="22" t="s">
        <v>140</v>
      </c>
      <c r="E146" s="22" t="s">
        <v>45</v>
      </c>
      <c r="G146" s="41">
        <f>INDIVIDUALES!K236</f>
        <v>2.95</v>
      </c>
    </row>
    <row r="147" spans="1:7" s="37" customFormat="1" ht="15">
      <c r="A147" s="37">
        <v>13</v>
      </c>
      <c r="B147" s="37" t="s">
        <v>135</v>
      </c>
      <c r="E147" s="37" t="s">
        <v>37</v>
      </c>
      <c r="G147" s="41">
        <f>INDIVIDUALES!K226</f>
        <v>2.3499999999999988</v>
      </c>
    </row>
    <row r="148" s="37" customFormat="1" ht="15">
      <c r="G148" s="38"/>
    </row>
    <row r="149" spans="1:7" s="37" customFormat="1" ht="15">
      <c r="A149" s="34" t="s">
        <v>183</v>
      </c>
      <c r="B149" s="34"/>
      <c r="C149" s="34"/>
      <c r="D149" s="34"/>
      <c r="G149" s="38"/>
    </row>
    <row r="150" spans="1:7" s="37" customFormat="1" ht="15">
      <c r="A150" s="22"/>
      <c r="B150" s="22"/>
      <c r="C150" s="22"/>
      <c r="D150" s="22"/>
      <c r="G150" s="38"/>
    </row>
    <row r="151" spans="1:7" s="37" customFormat="1" ht="15">
      <c r="A151" t="s">
        <v>175</v>
      </c>
      <c r="B151" t="s">
        <v>176</v>
      </c>
      <c r="C151"/>
      <c r="D151"/>
      <c r="E151" t="s">
        <v>177</v>
      </c>
      <c r="F151"/>
      <c r="G151" t="s">
        <v>178</v>
      </c>
    </row>
    <row r="152" spans="1:7" s="37" customFormat="1" ht="15">
      <c r="A152" s="22"/>
      <c r="B152" s="22"/>
      <c r="C152" s="22"/>
      <c r="D152" s="22"/>
      <c r="G152" s="38"/>
    </row>
    <row r="153" spans="1:7" s="37" customFormat="1" ht="15">
      <c r="A153" s="35">
        <v>1</v>
      </c>
      <c r="B153" s="35" t="s">
        <v>147</v>
      </c>
      <c r="C153" s="35"/>
      <c r="D153" s="35"/>
      <c r="E153" s="35" t="s">
        <v>26</v>
      </c>
      <c r="F153" s="35"/>
      <c r="G153" s="36">
        <f>INDIVIDUALES!J252</f>
        <v>9.100000000000001</v>
      </c>
    </row>
    <row r="154" spans="1:7" s="37" customFormat="1" ht="15">
      <c r="A154" s="35">
        <v>2</v>
      </c>
      <c r="B154" s="35" t="s">
        <v>154</v>
      </c>
      <c r="C154" s="35"/>
      <c r="D154" s="35"/>
      <c r="E154" s="35" t="s">
        <v>15</v>
      </c>
      <c r="F154" s="35"/>
      <c r="G154" s="36">
        <f>INDIVIDUALES!J266</f>
        <v>8.75</v>
      </c>
    </row>
    <row r="155" spans="1:7" s="37" customFormat="1" ht="15">
      <c r="A155" s="35">
        <v>3</v>
      </c>
      <c r="B155" s="35" t="s">
        <v>150</v>
      </c>
      <c r="C155" s="35"/>
      <c r="D155" s="35"/>
      <c r="E155" s="35" t="s">
        <v>18</v>
      </c>
      <c r="F155" s="35"/>
      <c r="G155" s="36">
        <f>INDIVIDUALES!J258</f>
        <v>8.7</v>
      </c>
    </row>
    <row r="156" spans="1:7" s="37" customFormat="1" ht="15">
      <c r="A156" s="35">
        <v>4</v>
      </c>
      <c r="B156" s="35" t="s">
        <v>152</v>
      </c>
      <c r="C156" s="35"/>
      <c r="D156" s="35"/>
      <c r="E156" s="35" t="s">
        <v>26</v>
      </c>
      <c r="F156" s="35"/>
      <c r="G156" s="36">
        <f>INDIVIDUALES!J262</f>
        <v>7.1</v>
      </c>
    </row>
    <row r="157" spans="1:7" s="37" customFormat="1" ht="15">
      <c r="A157" s="35">
        <v>5</v>
      </c>
      <c r="B157" s="35" t="s">
        <v>148</v>
      </c>
      <c r="C157" s="35"/>
      <c r="D157" s="35"/>
      <c r="E157" s="35" t="s">
        <v>79</v>
      </c>
      <c r="F157" s="35"/>
      <c r="G157" s="36">
        <f>INDIVIDUALES!J254</f>
        <v>6.550000000000001</v>
      </c>
    </row>
    <row r="158" spans="1:7" s="37" customFormat="1" ht="15">
      <c r="A158" s="35">
        <v>6</v>
      </c>
      <c r="B158" s="35" t="s">
        <v>156</v>
      </c>
      <c r="C158" s="35"/>
      <c r="D158" s="35"/>
      <c r="E158" s="35" t="s">
        <v>15</v>
      </c>
      <c r="F158" s="35"/>
      <c r="G158" s="36">
        <f>INDIVIDUALES!J270</f>
        <v>6.399999999999999</v>
      </c>
    </row>
    <row r="159" spans="1:7" s="37" customFormat="1" ht="15">
      <c r="A159" s="37">
        <v>7</v>
      </c>
      <c r="B159" s="37" t="s">
        <v>146</v>
      </c>
      <c r="E159" s="37" t="s">
        <v>15</v>
      </c>
      <c r="G159" s="38">
        <f>INDIVIDUALES!J250</f>
        <v>6.3</v>
      </c>
    </row>
    <row r="160" spans="1:7" s="37" customFormat="1" ht="15">
      <c r="A160" s="37">
        <v>8</v>
      </c>
      <c r="B160" s="37" t="s">
        <v>195</v>
      </c>
      <c r="E160" s="37" t="s">
        <v>79</v>
      </c>
      <c r="G160" s="38">
        <f>INDIVIDUALES!J256</f>
        <v>6.149999999999999</v>
      </c>
    </row>
    <row r="161" spans="1:7" s="37" customFormat="1" ht="15">
      <c r="A161" s="37">
        <v>9</v>
      </c>
      <c r="B161" s="37" t="s">
        <v>151</v>
      </c>
      <c r="E161" s="37" t="s">
        <v>26</v>
      </c>
      <c r="G161" s="38">
        <f>INDIVIDUALES!J260</f>
        <v>5.800000000000001</v>
      </c>
    </row>
    <row r="162" spans="1:7" s="37" customFormat="1" ht="15">
      <c r="A162" s="37">
        <v>10</v>
      </c>
      <c r="B162" s="37" t="s">
        <v>153</v>
      </c>
      <c r="E162" s="37" t="s">
        <v>15</v>
      </c>
      <c r="G162" s="38">
        <f>INDIVIDUALES!J264</f>
        <v>5.149999999999999</v>
      </c>
    </row>
    <row r="163" spans="1:7" s="37" customFormat="1" ht="15">
      <c r="A163" s="37">
        <v>11</v>
      </c>
      <c r="B163" s="22" t="s">
        <v>155</v>
      </c>
      <c r="E163" s="37" t="s">
        <v>26</v>
      </c>
      <c r="G163" s="38">
        <f>INDIVIDUALES!J268</f>
        <v>4.8</v>
      </c>
    </row>
    <row r="164" spans="1:7" s="37" customFormat="1" ht="15">
      <c r="A164" s="22"/>
      <c r="B164" s="22"/>
      <c r="C164" s="22"/>
      <c r="D164" s="22"/>
      <c r="G164" s="38"/>
    </row>
    <row r="165" s="37" customFormat="1" ht="15">
      <c r="G165" s="38"/>
    </row>
    <row r="166" spans="1:10" s="37" customFormat="1" ht="15">
      <c r="A166" s="34" t="s">
        <v>190</v>
      </c>
      <c r="B166" s="34"/>
      <c r="C166" s="34"/>
      <c r="D166" s="34"/>
      <c r="E166"/>
      <c r="F166"/>
      <c r="G166"/>
      <c r="H166"/>
      <c r="I166"/>
      <c r="J166"/>
    </row>
    <row r="167" spans="1:10" s="37" customFormat="1" ht="15">
      <c r="A167"/>
      <c r="B167"/>
      <c r="C167"/>
      <c r="D167"/>
      <c r="E167"/>
      <c r="F167"/>
      <c r="G167"/>
      <c r="H167" s="44"/>
      <c r="I167" s="44"/>
      <c r="J167"/>
    </row>
    <row r="168" spans="1:10" s="37" customFormat="1" ht="15">
      <c r="A168" t="s">
        <v>175</v>
      </c>
      <c r="B168" t="s">
        <v>176</v>
      </c>
      <c r="C168"/>
      <c r="D168"/>
      <c r="E168" t="s">
        <v>177</v>
      </c>
      <c r="F168"/>
      <c r="G168" t="s">
        <v>178</v>
      </c>
      <c r="H168"/>
      <c r="I168"/>
      <c r="J168"/>
    </row>
    <row r="170" spans="1:7" ht="15">
      <c r="A170" s="35">
        <v>1</v>
      </c>
      <c r="B170" s="35" t="s">
        <v>158</v>
      </c>
      <c r="C170" s="35"/>
      <c r="D170" s="35"/>
      <c r="E170" s="35" t="s">
        <v>79</v>
      </c>
      <c r="F170" s="35"/>
      <c r="G170" s="36">
        <f>INDIVIDUALES!J276</f>
        <v>8.8</v>
      </c>
    </row>
    <row r="171" spans="1:7" ht="15">
      <c r="A171" s="35">
        <v>2</v>
      </c>
      <c r="B171" s="35" t="s">
        <v>167</v>
      </c>
      <c r="C171" s="35"/>
      <c r="D171" s="35"/>
      <c r="E171" s="35" t="s">
        <v>26</v>
      </c>
      <c r="F171" s="35"/>
      <c r="G171" s="36">
        <f>INDIVIDUALES!J294</f>
        <v>8.5</v>
      </c>
    </row>
    <row r="172" spans="1:7" ht="15">
      <c r="A172" s="35">
        <v>3</v>
      </c>
      <c r="B172" s="35" t="s">
        <v>166</v>
      </c>
      <c r="C172" s="35"/>
      <c r="D172" s="35"/>
      <c r="E172" s="35" t="s">
        <v>15</v>
      </c>
      <c r="F172" s="35"/>
      <c r="G172" s="36">
        <f>INDIVIDUALES!J292</f>
        <v>8.350000000000001</v>
      </c>
    </row>
    <row r="173" spans="1:7" ht="15">
      <c r="A173" s="35">
        <v>4</v>
      </c>
      <c r="B173" s="35" t="s">
        <v>196</v>
      </c>
      <c r="C173" s="35"/>
      <c r="D173" s="35"/>
      <c r="E173" s="35" t="s">
        <v>15</v>
      </c>
      <c r="F173" s="35"/>
      <c r="G173" s="36">
        <f>INDIVIDUALES!J300</f>
        <v>8.25</v>
      </c>
    </row>
    <row r="174" spans="1:7" ht="15">
      <c r="A174" s="35">
        <v>5</v>
      </c>
      <c r="B174" s="35" t="s">
        <v>164</v>
      </c>
      <c r="C174" s="35"/>
      <c r="D174" s="35"/>
      <c r="E174" s="35" t="s">
        <v>79</v>
      </c>
      <c r="F174" s="35"/>
      <c r="G174" s="36">
        <f>INDIVIDUALES!J288</f>
        <v>7.550000000000001</v>
      </c>
    </row>
    <row r="175" spans="1:10" ht="15">
      <c r="A175" s="35">
        <v>6</v>
      </c>
      <c r="B175" s="35" t="s">
        <v>162</v>
      </c>
      <c r="C175" s="35"/>
      <c r="D175" s="35"/>
      <c r="E175" s="35" t="s">
        <v>15</v>
      </c>
      <c r="F175" s="35"/>
      <c r="G175" s="36">
        <f>INDIVIDUALES!J284</f>
        <v>7.2</v>
      </c>
      <c r="H175" s="45"/>
      <c r="I175" s="45"/>
      <c r="J175" s="45"/>
    </row>
    <row r="176" spans="1:7" ht="15">
      <c r="A176" s="35">
        <v>7</v>
      </c>
      <c r="B176" s="35" t="s">
        <v>197</v>
      </c>
      <c r="C176" s="35"/>
      <c r="D176" s="35"/>
      <c r="E176" s="35" t="s">
        <v>18</v>
      </c>
      <c r="F176" s="35"/>
      <c r="G176" s="36">
        <f>INDIVIDUALES!J298</f>
        <v>7.050000000000001</v>
      </c>
    </row>
    <row r="177" spans="1:7" ht="15">
      <c r="A177" s="37">
        <v>8</v>
      </c>
      <c r="B177" s="37" t="s">
        <v>160</v>
      </c>
      <c r="C177" s="37"/>
      <c r="D177" s="37"/>
      <c r="E177" s="37" t="s">
        <v>79</v>
      </c>
      <c r="F177" s="37"/>
      <c r="G177" s="38">
        <f>INDIVIDUALES!J280</f>
        <v>6.949999999999999</v>
      </c>
    </row>
    <row r="178" spans="1:10" s="45" customFormat="1" ht="15">
      <c r="A178" s="37">
        <v>9</v>
      </c>
      <c r="B178" s="37" t="s">
        <v>171</v>
      </c>
      <c r="C178" s="37"/>
      <c r="D178" s="37"/>
      <c r="E178" s="37" t="s">
        <v>18</v>
      </c>
      <c r="F178" s="37"/>
      <c r="G178" s="38">
        <f>INDIVIDUALES!J302</f>
        <v>6.800000000000001</v>
      </c>
      <c r="H178"/>
      <c r="I178"/>
      <c r="J178"/>
    </row>
    <row r="179" spans="1:7" ht="15">
      <c r="A179" s="37">
        <v>10</v>
      </c>
      <c r="B179" s="37" t="s">
        <v>165</v>
      </c>
      <c r="C179" s="37"/>
      <c r="D179" s="37"/>
      <c r="E179" s="37" t="s">
        <v>26</v>
      </c>
      <c r="F179" s="37"/>
      <c r="G179" s="38">
        <f>INDIVIDUALES!J290</f>
        <v>5.25</v>
      </c>
    </row>
    <row r="180" spans="1:7" ht="15">
      <c r="A180" s="37">
        <v>11</v>
      </c>
      <c r="B180" s="37" t="s">
        <v>159</v>
      </c>
      <c r="C180" s="37"/>
      <c r="D180" s="37"/>
      <c r="E180" s="37" t="s">
        <v>41</v>
      </c>
      <c r="F180" s="37"/>
      <c r="G180" s="38">
        <f>INDIVIDUALES!J278</f>
        <v>5.2</v>
      </c>
    </row>
    <row r="181" spans="1:7" ht="15">
      <c r="A181" s="37">
        <v>12</v>
      </c>
      <c r="B181" s="37" t="s">
        <v>163</v>
      </c>
      <c r="C181" s="37"/>
      <c r="D181" s="37"/>
      <c r="E181" s="37" t="s">
        <v>18</v>
      </c>
      <c r="F181" s="37"/>
      <c r="G181" s="38">
        <f>INDIVIDUALES!J286</f>
        <v>5.2</v>
      </c>
    </row>
    <row r="182" spans="1:7" ht="15">
      <c r="A182" s="37">
        <v>13</v>
      </c>
      <c r="B182" s="37" t="s">
        <v>198</v>
      </c>
      <c r="C182" s="37"/>
      <c r="D182" s="37"/>
      <c r="E182" s="37" t="s">
        <v>26</v>
      </c>
      <c r="F182" s="37"/>
      <c r="G182" s="38">
        <f>INDIVIDUALES!J296</f>
        <v>5.1499999999999995</v>
      </c>
    </row>
    <row r="183" spans="1:7" ht="15">
      <c r="A183" s="37">
        <v>14</v>
      </c>
      <c r="B183" s="37" t="s">
        <v>199</v>
      </c>
      <c r="C183" s="37"/>
      <c r="D183" s="37"/>
      <c r="E183" s="37" t="s">
        <v>24</v>
      </c>
      <c r="F183" s="37"/>
      <c r="G183" s="38">
        <f>INDIVIDUALES!J282</f>
        <v>2.7</v>
      </c>
    </row>
  </sheetData>
  <sheetProtection selectLockedCells="1" selectUnlockedCells="1"/>
  <mergeCells count="3">
    <mergeCell ref="A7:I7"/>
    <mergeCell ref="A9:B9"/>
    <mergeCell ref="A108:B108"/>
  </mergeCells>
  <printOptions/>
  <pageMargins left="0.7" right="0.7" top="0.75" bottom="0.75" header="0.5118055555555555" footer="0.5118055555555555"/>
  <pageSetup horizontalDpi="300" verticalDpi="300" orientation="portrait" paperSize="9" scale="67"/>
  <rowBreaks count="3" manualBreakCount="3">
    <brk id="54" max="255" man="1"/>
    <brk id="106" max="255" man="1"/>
    <brk id="1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cp:lastPrinted>2015-03-15T18:03:29Z</cp:lastPrinted>
  <dcterms:created xsi:type="dcterms:W3CDTF">2014-02-04T12:04:00Z</dcterms:created>
  <dcterms:modified xsi:type="dcterms:W3CDTF">2015-05-28T10:18:45Z</dcterms:modified>
  <cp:category/>
  <cp:version/>
  <cp:contentType/>
  <cp:contentStatus/>
</cp:coreProperties>
</file>